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9240" activeTab="0"/>
  </bookViews>
  <sheets>
    <sheet name="№ 5" sheetId="1" r:id="rId1"/>
  </sheets>
  <definedNames>
    <definedName name="APPT" localSheetId="0">'№ 5'!#REF!</definedName>
    <definedName name="FIO" localSheetId="0">'№ 5'!#REF!</definedName>
    <definedName name="SIGN" localSheetId="0">'№ 5'!#REF!</definedName>
  </definedNames>
  <calcPr fullCalcOnLoad="1"/>
</workbook>
</file>

<file path=xl/sharedStrings.xml><?xml version="1.0" encoding="utf-8"?>
<sst xmlns="http://schemas.openxmlformats.org/spreadsheetml/2006/main" count="31" uniqueCount="30">
  <si>
    <t>руб.</t>
  </si>
  <si>
    <t/>
  </si>
  <si>
    <t>Бюджетополучатель</t>
  </si>
  <si>
    <t>КОСГУ</t>
  </si>
  <si>
    <t>211</t>
  </si>
  <si>
    <t>213</t>
  </si>
  <si>
    <t>Лимиты на 31.12.2011 года</t>
  </si>
  <si>
    <t>Лимиты на 01.01.2011 года</t>
  </si>
  <si>
    <t>Лимиты на 01.04.2011 года</t>
  </si>
  <si>
    <t>Лимиты на 01.10.2011 года</t>
  </si>
  <si>
    <t>Лимиты на 01.06.2011 года</t>
  </si>
  <si>
    <t>Лимиты на 01.09.2011 года</t>
  </si>
  <si>
    <t>Рост, снижение  ФОТк 01.01.11</t>
  </si>
  <si>
    <t>% роста, снижения к 01.01.11</t>
  </si>
  <si>
    <t>Рост, снижение ФОТ к 01.04.11</t>
  </si>
  <si>
    <t>% роста, снижения к 01.04.11</t>
  </si>
  <si>
    <t xml:space="preserve">Рост, снижение ФОТ к 01.06.11 </t>
  </si>
  <si>
    <t>% роста, снижения к 01.06.11.</t>
  </si>
  <si>
    <t>Рост, снижение ФОТк 01.09.11</t>
  </si>
  <si>
    <t>% роста  снижения к 01.09.11</t>
  </si>
  <si>
    <t>Рост, снижение ФОТ к 01.10.11</t>
  </si>
  <si>
    <t>% роста, снижения к 01.10.11</t>
  </si>
  <si>
    <t xml:space="preserve"> МУ "АЦГБ"</t>
  </si>
  <si>
    <t>МУ "АЦГБ"</t>
  </si>
  <si>
    <t>Рост, снижение ФОТ к 01.01.11г.</t>
  </si>
  <si>
    <t>% роста, снижения к 01.01.11 г.</t>
  </si>
  <si>
    <t>Фактическое исполнение</t>
  </si>
  <si>
    <t>Анализ сводной бюджетной росписи Александровского муниципального района за 2011 год по исполнению решений Земского Собрания Александровского муниципального района по увеличению фонда оплаты труда в муниципальном учреждении здравоохранения</t>
  </si>
  <si>
    <t xml:space="preserve">         Аудитор    КСП  АМР                                                         Л.Д. Тиунова </t>
  </si>
  <si>
    <t>Приложение № 5 к отчету КСП АМР от 05.10.2012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</si>
</sst>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5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MS Sans Serif"/>
      <family val="2"/>
    </font>
    <font>
      <sz val="8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2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3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4" fillId="33" borderId="13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4" xfId="0" applyFont="1" applyBorder="1" applyAlignment="1">
      <alignment/>
    </xf>
    <xf numFmtId="0" fontId="1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Y13"/>
  <sheetViews>
    <sheetView showGridLines="0" tabSelected="1" zoomScalePageLayoutView="0" workbookViewId="0" topLeftCell="A1">
      <selection activeCell="A4" sqref="A4:U6"/>
    </sheetView>
  </sheetViews>
  <sheetFormatPr defaultColWidth="9.140625" defaultRowHeight="12.75" customHeight="1" outlineLevelRow="1"/>
  <cols>
    <col min="1" max="1" width="17.00390625" style="0" customWidth="1"/>
    <col min="2" max="2" width="6.7109375" style="0" customWidth="1"/>
    <col min="3" max="3" width="9.8515625" style="0" customWidth="1"/>
    <col min="4" max="4" width="11.57421875" style="0" customWidth="1"/>
    <col min="5" max="5" width="8.421875" style="0" customWidth="1"/>
    <col min="6" max="6" width="6.421875" style="0" customWidth="1"/>
    <col min="7" max="7" width="10.00390625" style="0" customWidth="1"/>
    <col min="8" max="8" width="5.421875" style="0" customWidth="1"/>
    <col min="9" max="9" width="6.57421875" style="0" customWidth="1"/>
    <col min="10" max="10" width="9.421875" style="0" customWidth="1"/>
    <col min="11" max="11" width="6.57421875" style="0" customWidth="1"/>
    <col min="12" max="12" width="5.57421875" style="0" customWidth="1"/>
    <col min="13" max="13" width="10.140625" style="0" customWidth="1"/>
    <col min="14" max="14" width="8.421875" style="0" customWidth="1"/>
    <col min="15" max="15" width="5.7109375" style="0" customWidth="1"/>
    <col min="16" max="16" width="9.421875" style="0" customWidth="1"/>
    <col min="17" max="17" width="9.7109375" style="0" customWidth="1"/>
    <col min="18" max="18" width="6.8515625" style="0" customWidth="1"/>
    <col min="19" max="19" width="9.7109375" style="0" customWidth="1"/>
    <col min="20" max="20" width="6.57421875" style="0" customWidth="1"/>
    <col min="21" max="21" width="11.28125" style="0" customWidth="1"/>
    <col min="22" max="22" width="13.140625" style="0" bestFit="1" customWidth="1"/>
  </cols>
  <sheetData>
    <row r="1" spans="1:25" ht="12.75" customHeight="1">
      <c r="A1" s="12"/>
      <c r="B1" s="12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6" t="s">
        <v>29</v>
      </c>
      <c r="R1" s="16"/>
      <c r="S1" s="16"/>
      <c r="T1" s="16"/>
      <c r="U1" s="16"/>
      <c r="V1" s="1"/>
      <c r="W1" s="1"/>
      <c r="X1" s="1"/>
      <c r="Y1" s="1"/>
    </row>
    <row r="2" spans="1:25" ht="12.75" customHeight="1">
      <c r="A2" s="1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6"/>
      <c r="R2" s="16"/>
      <c r="S2" s="16"/>
      <c r="T2" s="16"/>
      <c r="U2" s="16"/>
      <c r="V2" s="1"/>
      <c r="W2" s="1"/>
      <c r="X2" s="1"/>
      <c r="Y2" s="1"/>
    </row>
    <row r="3" spans="1:25" ht="12.75" customHeight="1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2.75" customHeight="1">
      <c r="A4" s="17" t="s">
        <v>27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4"/>
      <c r="W4" s="4"/>
      <c r="X4" s="3"/>
      <c r="Y4" s="3"/>
    </row>
    <row r="5" spans="1:25" ht="12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4"/>
      <c r="W5" s="4"/>
      <c r="X5" s="3"/>
      <c r="Y5" s="3"/>
    </row>
    <row r="6" spans="1:25" ht="12.7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"/>
      <c r="W6" s="1"/>
      <c r="X6" s="1"/>
      <c r="Y6" s="1"/>
    </row>
    <row r="7" spans="1:25" ht="12.75">
      <c r="A7" s="1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1" ht="84">
      <c r="A8" s="2" t="s">
        <v>2</v>
      </c>
      <c r="B8" s="2" t="s">
        <v>3</v>
      </c>
      <c r="C8" s="2" t="s">
        <v>7</v>
      </c>
      <c r="D8" s="2" t="s">
        <v>8</v>
      </c>
      <c r="E8" s="2" t="s">
        <v>12</v>
      </c>
      <c r="F8" s="2" t="s">
        <v>13</v>
      </c>
      <c r="G8" s="2" t="s">
        <v>10</v>
      </c>
      <c r="H8" s="2" t="s">
        <v>14</v>
      </c>
      <c r="I8" s="2" t="s">
        <v>15</v>
      </c>
      <c r="J8" s="2" t="s">
        <v>11</v>
      </c>
      <c r="K8" s="2" t="s">
        <v>16</v>
      </c>
      <c r="L8" s="2" t="s">
        <v>17</v>
      </c>
      <c r="M8" s="2" t="s">
        <v>9</v>
      </c>
      <c r="N8" s="2" t="s">
        <v>18</v>
      </c>
      <c r="O8" s="2" t="s">
        <v>19</v>
      </c>
      <c r="P8" s="2" t="s">
        <v>6</v>
      </c>
      <c r="Q8" s="2" t="s">
        <v>20</v>
      </c>
      <c r="R8" s="2" t="s">
        <v>21</v>
      </c>
      <c r="S8" s="2" t="s">
        <v>24</v>
      </c>
      <c r="T8" s="2" t="s">
        <v>25</v>
      </c>
      <c r="U8" s="2" t="s">
        <v>26</v>
      </c>
    </row>
    <row r="9" spans="1:21" ht="12.75">
      <c r="A9" s="7" t="s">
        <v>22</v>
      </c>
      <c r="B9" s="9" t="s">
        <v>1</v>
      </c>
      <c r="C9" s="11">
        <f>C10+C11</f>
        <v>31457800</v>
      </c>
      <c r="D9" s="11">
        <f>D10+D11</f>
        <v>32218300</v>
      </c>
      <c r="E9" s="15">
        <f>D9-C9</f>
        <v>760500</v>
      </c>
      <c r="F9" s="11">
        <f>D9/C9*100-100</f>
        <v>2.4175244295532536</v>
      </c>
      <c r="G9" s="11">
        <f>G10+G11</f>
        <v>32218300</v>
      </c>
      <c r="H9" s="11">
        <f>G9-D9</f>
        <v>0</v>
      </c>
      <c r="I9" s="11">
        <f>G9/D9*100-100</f>
        <v>0</v>
      </c>
      <c r="J9" s="11">
        <f>J10+J11</f>
        <v>32218300</v>
      </c>
      <c r="K9" s="11">
        <f aca="true" t="shared" si="0" ref="K9:L11">J9-G9</f>
        <v>0</v>
      </c>
      <c r="L9" s="11">
        <f t="shared" si="0"/>
        <v>0</v>
      </c>
      <c r="M9" s="11">
        <f>M10+M11</f>
        <v>33116600</v>
      </c>
      <c r="N9" s="11">
        <f>M9-J9</f>
        <v>898300</v>
      </c>
      <c r="O9" s="11">
        <f>M9/G9*100-100</f>
        <v>2.7881669734281473</v>
      </c>
      <c r="P9" s="11">
        <f>P10+P11</f>
        <v>28968970</v>
      </c>
      <c r="Q9" s="11">
        <f>P9-M9</f>
        <v>-4147630</v>
      </c>
      <c r="R9" s="11">
        <f>P9/M9*100-100</f>
        <v>-12.524323149115546</v>
      </c>
      <c r="S9" s="11">
        <f>P9-C9</f>
        <v>-2488830</v>
      </c>
      <c r="T9" s="11">
        <f>P9/C9*100-100</f>
        <v>-7.911646714010516</v>
      </c>
      <c r="U9" s="11">
        <f>U10+U11</f>
        <v>28956017.32</v>
      </c>
    </row>
    <row r="10" spans="1:21" ht="12.75" outlineLevel="1">
      <c r="A10" s="6" t="s">
        <v>23</v>
      </c>
      <c r="B10" s="8" t="s">
        <v>4</v>
      </c>
      <c r="C10" s="10">
        <v>23441000</v>
      </c>
      <c r="D10" s="10">
        <v>24007700</v>
      </c>
      <c r="E10" s="10">
        <f>D10-C10</f>
        <v>566700</v>
      </c>
      <c r="F10" s="10">
        <f>D10/C10*100-100</f>
        <v>2.417558977859315</v>
      </c>
      <c r="G10" s="10">
        <v>24007700</v>
      </c>
      <c r="H10" s="10">
        <f>G10-D10</f>
        <v>0</v>
      </c>
      <c r="I10" s="10">
        <f>G10/D10*100-100</f>
        <v>0</v>
      </c>
      <c r="J10" s="10">
        <v>24007700</v>
      </c>
      <c r="K10" s="10">
        <f t="shared" si="0"/>
        <v>0</v>
      </c>
      <c r="L10" s="10">
        <f t="shared" si="0"/>
        <v>0</v>
      </c>
      <c r="M10" s="10">
        <v>24784500</v>
      </c>
      <c r="N10" s="10">
        <f>M10-J10</f>
        <v>776800</v>
      </c>
      <c r="O10" s="10">
        <f>M10/J10*100-100</f>
        <v>3.235628569167389</v>
      </c>
      <c r="P10" s="10">
        <v>21560710</v>
      </c>
      <c r="Q10" s="10">
        <f>P10-M10</f>
        <v>-3223790</v>
      </c>
      <c r="R10" s="10">
        <f>P10/M10*100-100</f>
        <v>-13.007282777542414</v>
      </c>
      <c r="S10" s="10">
        <f>P10-C10</f>
        <v>-1880290</v>
      </c>
      <c r="T10" s="10">
        <f>P10/C10*100-100</f>
        <v>-8.021372808327285</v>
      </c>
      <c r="U10" s="10">
        <v>21550297.66</v>
      </c>
    </row>
    <row r="11" spans="1:21" ht="12.75" outlineLevel="1">
      <c r="A11" s="6" t="s">
        <v>23</v>
      </c>
      <c r="B11" s="8" t="s">
        <v>5</v>
      </c>
      <c r="C11" s="10">
        <v>8016800</v>
      </c>
      <c r="D11" s="10">
        <v>8210600</v>
      </c>
      <c r="E11" s="10">
        <f>D11-C11</f>
        <v>193800</v>
      </c>
      <c r="F11" s="10">
        <f>D11/C11*100-100</f>
        <v>2.4174234108372445</v>
      </c>
      <c r="G11" s="10">
        <v>8210600</v>
      </c>
      <c r="H11" s="10">
        <f>G11-D11</f>
        <v>0</v>
      </c>
      <c r="I11" s="10">
        <f>G11/D11*100-100</f>
        <v>0</v>
      </c>
      <c r="J11" s="10">
        <v>8210600</v>
      </c>
      <c r="K11" s="10">
        <f t="shared" si="0"/>
        <v>0</v>
      </c>
      <c r="L11" s="10">
        <f t="shared" si="0"/>
        <v>0</v>
      </c>
      <c r="M11" s="10">
        <v>8332100</v>
      </c>
      <c r="N11" s="10">
        <f>M11-J11</f>
        <v>121500</v>
      </c>
      <c r="O11" s="10">
        <f>M11/J11*100-100</f>
        <v>1.4797944121014268</v>
      </c>
      <c r="P11" s="10">
        <v>7408260</v>
      </c>
      <c r="Q11" s="10">
        <f>P11-M11</f>
        <v>-923840</v>
      </c>
      <c r="R11" s="10">
        <f>P11/M11*100-100</f>
        <v>-11.087720982705434</v>
      </c>
      <c r="S11" s="10">
        <f>P11-C11</f>
        <v>-608540</v>
      </c>
      <c r="T11" s="10">
        <f>P11/C11*100-100</f>
        <v>-7.590809300469019</v>
      </c>
      <c r="U11" s="10">
        <v>7405719.66</v>
      </c>
    </row>
    <row r="12" spans="1:10" ht="42.75" customHeight="1">
      <c r="A12" s="19" t="s">
        <v>28</v>
      </c>
      <c r="B12" s="20"/>
      <c r="C12" s="20"/>
      <c r="D12" s="20"/>
      <c r="E12" s="20"/>
      <c r="F12" s="20"/>
      <c r="G12" s="20"/>
      <c r="H12" s="20"/>
      <c r="I12" s="20"/>
      <c r="J12" s="20"/>
    </row>
    <row r="13" ht="42.75" customHeight="1">
      <c r="A13" s="1"/>
    </row>
  </sheetData>
  <sheetProtection/>
  <mergeCells count="3">
    <mergeCell ref="Q1:U2"/>
    <mergeCell ref="A4:U6"/>
    <mergeCell ref="A12:J12"/>
  </mergeCells>
  <printOptions/>
  <pageMargins left="0.68" right="0.56" top="0.71" bottom="0.59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2012-08-28T02:33:58Z</cp:lastPrinted>
  <dcterms:created xsi:type="dcterms:W3CDTF">2002-03-11T10:22:12Z</dcterms:created>
  <dcterms:modified xsi:type="dcterms:W3CDTF">2012-10-08T09:48:49Z</dcterms:modified>
  <cp:category/>
  <cp:version/>
  <cp:contentType/>
  <cp:contentStatus/>
</cp:coreProperties>
</file>