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075" windowHeight="9780" activeTab="3"/>
  </bookViews>
  <sheets>
    <sheet name="№ 19" sheetId="1" r:id="rId1"/>
    <sheet name="№ 20" sheetId="2" r:id="rId2"/>
    <sheet name="№ 21" sheetId="3" r:id="rId3"/>
    <sheet name="№ 22" sheetId="4" r:id="rId4"/>
  </sheets>
  <definedNames/>
  <calcPr fullCalcOnLoad="1"/>
</workbook>
</file>

<file path=xl/sharedStrings.xml><?xml version="1.0" encoding="utf-8"?>
<sst xmlns="http://schemas.openxmlformats.org/spreadsheetml/2006/main" count="270" uniqueCount="78">
  <si>
    <t>№ п/п</t>
  </si>
  <si>
    <t xml:space="preserve">средняя заработная плата за год </t>
  </si>
  <si>
    <t>средняя заработная плата за сентябрь-декабрь</t>
  </si>
  <si>
    <t>Психиатрия</t>
  </si>
  <si>
    <t>Наркологический кабинет</t>
  </si>
  <si>
    <t>Детская консультация</t>
  </si>
  <si>
    <t>Морг</t>
  </si>
  <si>
    <t>Кардиология</t>
  </si>
  <si>
    <t>врачи (зав.отделением)</t>
  </si>
  <si>
    <t>средний медицинский персонал (старшая м/сестра, м/сестра палатная)</t>
  </si>
  <si>
    <t>младший медицинский персонал (санитарка, санитарка-буфетчица, сестра-хозяйка)</t>
  </si>
  <si>
    <t>ОСУ терапия п.Яйва</t>
  </si>
  <si>
    <t>врач (врач)</t>
  </si>
  <si>
    <t>средний медицинский персонал (м/сестра)</t>
  </si>
  <si>
    <t>младший медицинский персонал (санитарка)</t>
  </si>
  <si>
    <t>ОСУ терапия п.В-Вильва</t>
  </si>
  <si>
    <t>средний медицинский персонал (фельдшер)</t>
  </si>
  <si>
    <t>прочий персонал (водитель)</t>
  </si>
  <si>
    <t>Скорая помощь г.Александровск</t>
  </si>
  <si>
    <t>средний медицинский персонал (фельдшер, м/сестра)</t>
  </si>
  <si>
    <t>Скорая помощь п.Яйва</t>
  </si>
  <si>
    <t>Скорая помощь п.В-Вильва</t>
  </si>
  <si>
    <t>средний медицинский персонал (зав.ФАП, фельдшер, м/сестра, акушерка)</t>
  </si>
  <si>
    <t>ФАП(ы)</t>
  </si>
  <si>
    <t>средний медицинский персонал (фельдшер, м/сестра фтизиатр.кабинета)</t>
  </si>
  <si>
    <t>врачи (врач фтизиатор, участковый врач ДДУ)</t>
  </si>
  <si>
    <t>врачи (врач)</t>
  </si>
  <si>
    <t>Поликлиника г.Александровск</t>
  </si>
  <si>
    <t>средний медицинский персонал (фельдшер, м/сестра, медстатист)</t>
  </si>
  <si>
    <t>врачи (врач психиатр)</t>
  </si>
  <si>
    <t>Поликлиника № 2 п.В-Вильва</t>
  </si>
  <si>
    <t>врачи (врач венеролог)</t>
  </si>
  <si>
    <t>Поликлиника №3 п.Яйва</t>
  </si>
  <si>
    <t>Санпропускник</t>
  </si>
  <si>
    <t>младший медицинский персонал (санитар, санитарка, санитарка-ванщица)</t>
  </si>
  <si>
    <t>средний медицинский персонал (лаборант)</t>
  </si>
  <si>
    <t>прочий персонал (регистратор)</t>
  </si>
  <si>
    <t>врачи (главный врач, заведующий отделением, врач)</t>
  </si>
  <si>
    <t>средний медицинский персонал (помощник врача-эпидемиолога)</t>
  </si>
  <si>
    <t>Администрация</t>
  </si>
  <si>
    <t>категория работников</t>
  </si>
  <si>
    <t>количество работников</t>
  </si>
  <si>
    <t>средняя заработная плата с января по март</t>
  </si>
  <si>
    <t>средняя заработная плата с апреля по май</t>
  </si>
  <si>
    <t>средняя заработная плата с июня по август</t>
  </si>
  <si>
    <t xml:space="preserve">% роста/снижения заработной платы за 2011 год </t>
  </si>
  <si>
    <t>средняя нагрузка (ставка) в месяц</t>
  </si>
  <si>
    <t>всего</t>
  </si>
  <si>
    <t>в т.ч. стимулирующая часть</t>
  </si>
  <si>
    <t>рост/снижение заработной платы по отношению к средней заработной плате с января по март</t>
  </si>
  <si>
    <t>% роста/снижения заработной платы по отношению к средней заработной плате с января по март</t>
  </si>
  <si>
    <t>рост/снижение заработной платы по отношению к средней заработной плате с апреля по май</t>
  </si>
  <si>
    <t>% роста/снижения заработной платы по отношению к средней заработной плате с апреля по май</t>
  </si>
  <si>
    <t>рост/снижение заработной платы по отношению к средней заработной платы с июня по август</t>
  </si>
  <si>
    <t>% роста/снижения заработной платы по отношению к средней заработной платы с июня по август</t>
  </si>
  <si>
    <t>% стимулирующей части</t>
  </si>
  <si>
    <t>согласно карточек-справок (лицевых счетов)</t>
  </si>
  <si>
    <t>гр7-гр5</t>
  </si>
  <si>
    <t>гр7/гр5*100-100</t>
  </si>
  <si>
    <t>гр11-гр7</t>
  </si>
  <si>
    <t>гр11/гр7*100-100</t>
  </si>
  <si>
    <t>гр15-гр11</t>
  </si>
  <si>
    <t>гр15/гр11*100-100</t>
  </si>
  <si>
    <t>гр20*100/гр19</t>
  </si>
  <si>
    <t>((гр.10+гр.14+гр18)/3)</t>
  </si>
  <si>
    <t>подразделение</t>
  </si>
  <si>
    <t>Аудитор КСП АМР                                                                  О.А. Ангельхер</t>
  </si>
  <si>
    <t>Аудитор КСП АМР                                                           О.А. Ангельхер</t>
  </si>
  <si>
    <t>Аудитор КСП АМР                                                                          О.А. Ангельхер</t>
  </si>
  <si>
    <t>Аудитор КСП  АМР                                                                                   О. А. Ангельхер</t>
  </si>
  <si>
    <t>Приложение № 19 к отчету КСП АМР от 05.10.2012</t>
  </si>
  <si>
    <t>Анализ роста средней заработной платы врачей МУ "АЦГБ" за 2011 год, финансируемых из бюджета АМР</t>
  </si>
  <si>
    <t>Приложение № 20 к отчету КСП АМР от 05.10.2012</t>
  </si>
  <si>
    <t>Анализ роста средней заработной платы среднего медицинского персонала МУ "АЦГБ" за 2011 год, финансируемого из бюджета АМР</t>
  </si>
  <si>
    <t>Приложение № 21 к отчету КСП АМР от 05.10.2012</t>
  </si>
  <si>
    <t>Анализ роста средней заработной платы младшего медицинского персонала МУ "АЦГБ" за 2011 год, финансируемого из бюджета АМР</t>
  </si>
  <si>
    <t>Приложение № 22 к отчету КСП АМР от 05.10.2012</t>
  </si>
  <si>
    <t>Анализ роста средней заработной платы прочего персонала МУ "АЦГБ" за 2011 год, финансируемого из бюджета АМР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</si>
</sst>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2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35" fillId="0" borderId="0" xfId="0" applyFont="1" applyFill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2" fontId="0" fillId="0" borderId="10" xfId="0" applyNumberFormat="1" applyBorder="1" applyAlignment="1">
      <alignment horizontal="center" vertical="center" wrapText="1"/>
    </xf>
    <xf numFmtId="2" fontId="0" fillId="2" borderId="10" xfId="0" applyNumberForma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2" fontId="0" fillId="0" borderId="0" xfId="0" applyNumberFormat="1" applyAlignment="1">
      <alignment/>
    </xf>
    <xf numFmtId="0" fontId="0" fillId="0" borderId="0" xfId="0" applyFill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0" fillId="0" borderId="13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center" vertical="center" wrapText="1"/>
    </xf>
    <xf numFmtId="0" fontId="26" fillId="0" borderId="15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9"/>
  <sheetViews>
    <sheetView zoomScalePageLayoutView="0" workbookViewId="0" topLeftCell="A1">
      <selection activeCell="H4" sqref="H4"/>
    </sheetView>
  </sheetViews>
  <sheetFormatPr defaultColWidth="9.140625" defaultRowHeight="15"/>
  <cols>
    <col min="2" max="2" width="16.28125" style="0" bestFit="1" customWidth="1"/>
    <col min="3" max="3" width="21.57421875" style="0" bestFit="1" customWidth="1"/>
  </cols>
  <sheetData>
    <row r="1" s="5" customFormat="1" ht="15">
      <c r="R1" s="21" t="s">
        <v>70</v>
      </c>
    </row>
    <row r="2" s="5" customFormat="1" ht="15"/>
    <row r="3" spans="1:24" s="5" customFormat="1" ht="18.75">
      <c r="A3" s="6"/>
      <c r="B3" s="6"/>
      <c r="C3" s="7"/>
      <c r="D3" s="7"/>
      <c r="E3" s="7"/>
      <c r="F3" s="7"/>
      <c r="G3" s="7"/>
      <c r="H3" s="7" t="s">
        <v>71</v>
      </c>
      <c r="I3" s="7"/>
      <c r="J3" s="7"/>
      <c r="K3" s="7"/>
      <c r="L3" s="7"/>
      <c r="M3" s="7"/>
      <c r="N3" s="7"/>
      <c r="O3" s="6"/>
      <c r="P3" s="6"/>
      <c r="Q3" s="6"/>
      <c r="R3" s="6"/>
      <c r="S3" s="8"/>
      <c r="T3" s="8"/>
      <c r="U3" s="8"/>
      <c r="V3" s="8"/>
      <c r="W3" s="6"/>
      <c r="X3" s="6"/>
    </row>
    <row r="4" spans="1:24" s="5" customFormat="1" ht="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8"/>
      <c r="T4" s="8"/>
      <c r="U4" s="8"/>
      <c r="V4" s="8"/>
      <c r="W4" s="6"/>
      <c r="X4" s="6"/>
    </row>
    <row r="5" spans="1:24" s="5" customFormat="1" ht="51" customHeight="1">
      <c r="A5" s="33" t="s">
        <v>0</v>
      </c>
      <c r="B5" s="33" t="s">
        <v>65</v>
      </c>
      <c r="C5" s="33" t="s">
        <v>40</v>
      </c>
      <c r="D5" s="33" t="s">
        <v>41</v>
      </c>
      <c r="E5" s="23" t="s">
        <v>42</v>
      </c>
      <c r="F5" s="25"/>
      <c r="G5" s="23" t="s">
        <v>43</v>
      </c>
      <c r="H5" s="24"/>
      <c r="I5" s="24"/>
      <c r="J5" s="25"/>
      <c r="K5" s="23" t="s">
        <v>44</v>
      </c>
      <c r="L5" s="24"/>
      <c r="M5" s="24"/>
      <c r="N5" s="25"/>
      <c r="O5" s="23" t="s">
        <v>2</v>
      </c>
      <c r="P5" s="24"/>
      <c r="Q5" s="24"/>
      <c r="R5" s="25"/>
      <c r="S5" s="26" t="s">
        <v>1</v>
      </c>
      <c r="T5" s="27"/>
      <c r="U5" s="28"/>
      <c r="V5" s="29" t="s">
        <v>45</v>
      </c>
      <c r="W5" s="31" t="s">
        <v>46</v>
      </c>
      <c r="X5" s="32"/>
    </row>
    <row r="6" spans="1:24" s="5" customFormat="1" ht="225">
      <c r="A6" s="34"/>
      <c r="B6" s="34"/>
      <c r="C6" s="34"/>
      <c r="D6" s="34"/>
      <c r="E6" s="4" t="s">
        <v>47</v>
      </c>
      <c r="F6" s="4" t="s">
        <v>48</v>
      </c>
      <c r="G6" s="4" t="s">
        <v>47</v>
      </c>
      <c r="H6" s="4" t="s">
        <v>48</v>
      </c>
      <c r="I6" s="9" t="s">
        <v>49</v>
      </c>
      <c r="J6" s="9" t="s">
        <v>50</v>
      </c>
      <c r="K6" s="4" t="s">
        <v>47</v>
      </c>
      <c r="L6" s="4" t="s">
        <v>48</v>
      </c>
      <c r="M6" s="4" t="s">
        <v>51</v>
      </c>
      <c r="N6" s="4" t="s">
        <v>52</v>
      </c>
      <c r="O6" s="4" t="s">
        <v>47</v>
      </c>
      <c r="P6" s="4" t="s">
        <v>48</v>
      </c>
      <c r="Q6" s="4" t="s">
        <v>53</v>
      </c>
      <c r="R6" s="4" t="s">
        <v>54</v>
      </c>
      <c r="S6" s="10" t="s">
        <v>47</v>
      </c>
      <c r="T6" s="10" t="s">
        <v>48</v>
      </c>
      <c r="U6" s="10" t="s">
        <v>55</v>
      </c>
      <c r="V6" s="30"/>
      <c r="W6" s="31"/>
      <c r="X6" s="32"/>
    </row>
    <row r="7" spans="1:24" s="5" customFormat="1" ht="90">
      <c r="A7" s="11"/>
      <c r="B7" s="11"/>
      <c r="C7" s="11"/>
      <c r="D7" s="11"/>
      <c r="E7" s="4" t="s">
        <v>56</v>
      </c>
      <c r="F7" s="4" t="s">
        <v>56</v>
      </c>
      <c r="G7" s="4" t="s">
        <v>56</v>
      </c>
      <c r="H7" s="4" t="s">
        <v>56</v>
      </c>
      <c r="I7" s="9" t="s">
        <v>57</v>
      </c>
      <c r="J7" s="9" t="s">
        <v>58</v>
      </c>
      <c r="K7" s="4" t="s">
        <v>56</v>
      </c>
      <c r="L7" s="4" t="s">
        <v>56</v>
      </c>
      <c r="M7" s="11" t="s">
        <v>59</v>
      </c>
      <c r="N7" s="11" t="s">
        <v>60</v>
      </c>
      <c r="O7" s="4" t="s">
        <v>56</v>
      </c>
      <c r="P7" s="4" t="s">
        <v>56</v>
      </c>
      <c r="Q7" s="11" t="s">
        <v>61</v>
      </c>
      <c r="R7" s="11" t="s">
        <v>62</v>
      </c>
      <c r="S7" s="4" t="s">
        <v>56</v>
      </c>
      <c r="T7" s="4" t="s">
        <v>56</v>
      </c>
      <c r="U7" s="10" t="s">
        <v>63</v>
      </c>
      <c r="V7" s="12" t="s">
        <v>64</v>
      </c>
      <c r="W7" s="4"/>
      <c r="X7" s="13"/>
    </row>
    <row r="8" spans="1:24" s="5" customFormat="1" ht="15">
      <c r="A8" s="4">
        <v>1</v>
      </c>
      <c r="B8" s="4">
        <v>2</v>
      </c>
      <c r="C8" s="4">
        <v>3</v>
      </c>
      <c r="D8" s="4">
        <v>4</v>
      </c>
      <c r="E8" s="4">
        <v>5</v>
      </c>
      <c r="F8" s="4">
        <v>6</v>
      </c>
      <c r="G8" s="4">
        <v>7</v>
      </c>
      <c r="H8" s="4">
        <v>8</v>
      </c>
      <c r="I8" s="4">
        <v>9</v>
      </c>
      <c r="J8" s="4">
        <v>10</v>
      </c>
      <c r="K8" s="4">
        <v>11</v>
      </c>
      <c r="L8" s="4">
        <v>12</v>
      </c>
      <c r="M8" s="11">
        <v>13</v>
      </c>
      <c r="N8" s="11">
        <v>14</v>
      </c>
      <c r="O8" s="4">
        <v>15</v>
      </c>
      <c r="P8" s="4">
        <v>16</v>
      </c>
      <c r="Q8" s="11">
        <v>17</v>
      </c>
      <c r="R8" s="11">
        <v>18</v>
      </c>
      <c r="S8" s="10">
        <v>19</v>
      </c>
      <c r="T8" s="10">
        <v>20</v>
      </c>
      <c r="U8" s="10">
        <v>21</v>
      </c>
      <c r="V8" s="12">
        <v>22</v>
      </c>
      <c r="W8" s="4">
        <v>23</v>
      </c>
      <c r="X8" s="13"/>
    </row>
    <row r="9" spans="1:23" s="16" customFormat="1" ht="30">
      <c r="A9" s="3">
        <v>1</v>
      </c>
      <c r="B9" s="3" t="s">
        <v>11</v>
      </c>
      <c r="C9" s="3" t="s">
        <v>8</v>
      </c>
      <c r="D9" s="3">
        <v>1</v>
      </c>
      <c r="E9" s="15">
        <v>3541.8799999999997</v>
      </c>
      <c r="F9" s="15">
        <v>280</v>
      </c>
      <c r="G9" s="15">
        <v>3853.42</v>
      </c>
      <c r="H9" s="15">
        <v>735</v>
      </c>
      <c r="I9" s="15">
        <v>311.5400000000004</v>
      </c>
      <c r="J9" s="15">
        <v>8.795893706167362</v>
      </c>
      <c r="K9" s="15">
        <v>4417.8</v>
      </c>
      <c r="L9" s="15">
        <v>357</v>
      </c>
      <c r="M9" s="15">
        <v>564.3800000000001</v>
      </c>
      <c r="N9" s="15">
        <v>14.646210379351317</v>
      </c>
      <c r="O9" s="15">
        <v>2766.2725</v>
      </c>
      <c r="P9" s="15">
        <v>724.455</v>
      </c>
      <c r="Q9" s="15">
        <v>-1651.5275000000001</v>
      </c>
      <c r="R9" s="15">
        <v>-37.38348272896012</v>
      </c>
      <c r="S9" s="15">
        <v>3554.2475</v>
      </c>
      <c r="T9" s="15">
        <v>523.235</v>
      </c>
      <c r="U9" s="15">
        <v>14.72140024013522</v>
      </c>
      <c r="V9" s="15">
        <v>-4.64712621448048</v>
      </c>
      <c r="W9" s="15">
        <v>0.25</v>
      </c>
    </row>
    <row r="10" spans="1:23" s="2" customFormat="1" ht="30">
      <c r="A10" s="1">
        <v>2</v>
      </c>
      <c r="B10" s="1" t="s">
        <v>15</v>
      </c>
      <c r="C10" s="1" t="s">
        <v>12</v>
      </c>
      <c r="D10" s="1">
        <v>1</v>
      </c>
      <c r="E10" s="14">
        <v>1257.5133333333333</v>
      </c>
      <c r="F10" s="14">
        <v>0</v>
      </c>
      <c r="G10" s="14">
        <v>2126.0550000000003</v>
      </c>
      <c r="H10" s="14">
        <v>345</v>
      </c>
      <c r="I10" s="14">
        <v>868.541666666667</v>
      </c>
      <c r="J10" s="14">
        <v>69.06818748111354</v>
      </c>
      <c r="K10" s="14">
        <v>1068.07</v>
      </c>
      <c r="L10" s="14">
        <v>160</v>
      </c>
      <c r="M10" s="14">
        <v>-1057.9850000000004</v>
      </c>
      <c r="N10" s="14">
        <v>-49.762823633443176</v>
      </c>
      <c r="O10" s="14">
        <v>1875.7925</v>
      </c>
      <c r="P10" s="14">
        <v>605.2325000000001</v>
      </c>
      <c r="Q10" s="14">
        <v>807.7225000000001</v>
      </c>
      <c r="R10" s="14">
        <v>75.62449090415424</v>
      </c>
      <c r="S10" s="14">
        <v>1561.0024999999998</v>
      </c>
      <c r="T10" s="14">
        <v>299.2441666666667</v>
      </c>
      <c r="U10" s="14">
        <v>19.169999193894096</v>
      </c>
      <c r="V10" s="14">
        <v>31.64328491727487</v>
      </c>
      <c r="W10" s="14">
        <v>0.25</v>
      </c>
    </row>
    <row r="11" spans="1:23" s="16" customFormat="1" ht="45">
      <c r="A11" s="3">
        <v>3</v>
      </c>
      <c r="B11" s="3" t="s">
        <v>5</v>
      </c>
      <c r="C11" s="3" t="s">
        <v>25</v>
      </c>
      <c r="D11" s="3">
        <v>2</v>
      </c>
      <c r="E11" s="15">
        <v>10961.391666666668</v>
      </c>
      <c r="F11" s="15">
        <v>3541.105</v>
      </c>
      <c r="G11" s="15">
        <v>8197.220000000001</v>
      </c>
      <c r="H11" s="15">
        <v>5120</v>
      </c>
      <c r="I11" s="15">
        <v>-2764.171666666667</v>
      </c>
      <c r="J11" s="15">
        <v>-25.21734238429275</v>
      </c>
      <c r="K11" s="15">
        <v>10312.92</v>
      </c>
      <c r="L11" s="15">
        <v>4922.545</v>
      </c>
      <c r="M11" s="15">
        <v>2115.699999999999</v>
      </c>
      <c r="N11" s="15">
        <v>25.809969721442144</v>
      </c>
      <c r="O11" s="15">
        <v>7893.1900000000005</v>
      </c>
      <c r="P11" s="15">
        <v>4449.86375</v>
      </c>
      <c r="Q11" s="15">
        <v>-2419.7299999999996</v>
      </c>
      <c r="R11" s="15">
        <v>-23.46309289706504</v>
      </c>
      <c r="S11" s="15">
        <v>9315.844583333334</v>
      </c>
      <c r="T11" s="15">
        <v>4452.5337500000005</v>
      </c>
      <c r="U11" s="15">
        <v>47.795277284529625</v>
      </c>
      <c r="V11" s="15">
        <v>-7.623488519971882</v>
      </c>
      <c r="W11" s="15">
        <v>0.25</v>
      </c>
    </row>
    <row r="12" spans="1:23" s="2" customFormat="1" ht="30">
      <c r="A12" s="1">
        <v>4</v>
      </c>
      <c r="B12" s="1" t="s">
        <v>27</v>
      </c>
      <c r="C12" s="1" t="s">
        <v>26</v>
      </c>
      <c r="D12" s="1">
        <v>1</v>
      </c>
      <c r="E12" s="14">
        <v>1502.8333333333333</v>
      </c>
      <c r="F12" s="14">
        <v>0</v>
      </c>
      <c r="G12" s="14">
        <v>1882.33</v>
      </c>
      <c r="H12" s="14">
        <v>330</v>
      </c>
      <c r="I12" s="14">
        <v>379.49666666666667</v>
      </c>
      <c r="J12" s="14">
        <v>25.252079405567258</v>
      </c>
      <c r="K12" s="14">
        <v>1962.0933333333335</v>
      </c>
      <c r="L12" s="14">
        <v>270</v>
      </c>
      <c r="M12" s="14">
        <v>79.76333333333355</v>
      </c>
      <c r="N12" s="14">
        <v>4.237478727605335</v>
      </c>
      <c r="O12" s="14">
        <v>2235.6800000000003</v>
      </c>
      <c r="P12" s="14">
        <v>652.1099999999999</v>
      </c>
      <c r="Q12" s="14">
        <v>273.5866666666668</v>
      </c>
      <c r="R12" s="14">
        <v>13.943611245132743</v>
      </c>
      <c r="S12" s="14">
        <v>1925.18</v>
      </c>
      <c r="T12" s="14">
        <v>339.86999999999995</v>
      </c>
      <c r="U12" s="14">
        <v>17.65393365815144</v>
      </c>
      <c r="V12" s="14">
        <v>14.477723126101779</v>
      </c>
      <c r="W12" s="14">
        <v>0.25</v>
      </c>
    </row>
    <row r="13" spans="1:23" s="16" customFormat="1" ht="30">
      <c r="A13" s="3">
        <v>5</v>
      </c>
      <c r="B13" s="3" t="s">
        <v>30</v>
      </c>
      <c r="C13" s="3" t="s">
        <v>29</v>
      </c>
      <c r="D13" s="3">
        <v>1</v>
      </c>
      <c r="E13" s="15">
        <v>0</v>
      </c>
      <c r="F13" s="15">
        <v>0</v>
      </c>
      <c r="G13" s="15">
        <v>0</v>
      </c>
      <c r="H13" s="15">
        <v>0</v>
      </c>
      <c r="I13" s="15">
        <v>0</v>
      </c>
      <c r="J13" s="15"/>
      <c r="K13" s="15">
        <v>25742.32</v>
      </c>
      <c r="L13" s="15">
        <v>3723.72</v>
      </c>
      <c r="M13" s="15">
        <v>25742.32</v>
      </c>
      <c r="N13" s="15"/>
      <c r="O13" s="15">
        <v>28345.927499999998</v>
      </c>
      <c r="P13" s="15">
        <v>9694.21</v>
      </c>
      <c r="Q13" s="15">
        <v>2603.6074999999983</v>
      </c>
      <c r="R13" s="15">
        <v>10.114113646322465</v>
      </c>
      <c r="S13" s="15">
        <v>29976.063636363637</v>
      </c>
      <c r="T13" s="15">
        <v>9081.454545454546</v>
      </c>
      <c r="U13" s="15">
        <v>30.29568743788605</v>
      </c>
      <c r="V13" s="15">
        <v>3.371371215440822</v>
      </c>
      <c r="W13" s="15">
        <v>1</v>
      </c>
    </row>
    <row r="14" spans="1:23" s="2" customFormat="1" ht="30">
      <c r="A14" s="1">
        <v>6</v>
      </c>
      <c r="B14" s="1" t="s">
        <v>32</v>
      </c>
      <c r="C14" s="1" t="s">
        <v>31</v>
      </c>
      <c r="D14" s="1">
        <v>1</v>
      </c>
      <c r="E14" s="14">
        <v>1199.05</v>
      </c>
      <c r="F14" s="14">
        <v>100</v>
      </c>
      <c r="G14" s="14">
        <v>1916.84</v>
      </c>
      <c r="H14" s="14">
        <v>958.42</v>
      </c>
      <c r="I14" s="14">
        <v>717.79</v>
      </c>
      <c r="J14" s="14">
        <v>59.86322505316707</v>
      </c>
      <c r="K14" s="14">
        <v>1584.26</v>
      </c>
      <c r="L14" s="14">
        <v>150</v>
      </c>
      <c r="M14" s="14">
        <v>-332.5799999999999</v>
      </c>
      <c r="N14" s="14">
        <v>-17.35043091755179</v>
      </c>
      <c r="O14" s="14">
        <v>2151.2999999999997</v>
      </c>
      <c r="P14" s="14">
        <v>815.28</v>
      </c>
      <c r="Q14" s="14">
        <v>567.0399999999997</v>
      </c>
      <c r="R14" s="14">
        <v>35.79210483127767</v>
      </c>
      <c r="S14" s="14">
        <v>1732.4008333333334</v>
      </c>
      <c r="T14" s="14">
        <v>537.1475</v>
      </c>
      <c r="U14" s="14">
        <v>31.005959456072762</v>
      </c>
      <c r="V14" s="14">
        <v>26.101632988964315</v>
      </c>
      <c r="W14" s="14">
        <v>0.25</v>
      </c>
    </row>
    <row r="15" spans="1:23" s="16" customFormat="1" ht="15">
      <c r="A15" s="3">
        <v>7</v>
      </c>
      <c r="B15" s="3" t="s">
        <v>6</v>
      </c>
      <c r="C15" s="3" t="s">
        <v>26</v>
      </c>
      <c r="D15" s="3">
        <v>2</v>
      </c>
      <c r="E15" s="15">
        <v>2562.8749999999995</v>
      </c>
      <c r="F15" s="15">
        <v>0</v>
      </c>
      <c r="G15" s="15">
        <v>3410.7625</v>
      </c>
      <c r="H15" s="15">
        <v>0</v>
      </c>
      <c r="I15" s="15">
        <v>847.8875000000003</v>
      </c>
      <c r="J15" s="15">
        <v>33.08345120226309</v>
      </c>
      <c r="K15" s="15">
        <v>3008.8116666666665</v>
      </c>
      <c r="L15" s="15">
        <v>66.66666666666667</v>
      </c>
      <c r="M15" s="15">
        <v>-401.9508333333333</v>
      </c>
      <c r="N15" s="15">
        <v>-11.78477930765726</v>
      </c>
      <c r="O15" s="15">
        <v>2932.145</v>
      </c>
      <c r="P15" s="15">
        <v>0</v>
      </c>
      <c r="Q15" s="15">
        <v>-76.66666666666652</v>
      </c>
      <c r="R15" s="15">
        <v>-2.5480713038979417</v>
      </c>
      <c r="S15" s="15">
        <v>2938.76375</v>
      </c>
      <c r="T15" s="15">
        <v>16.666666666666668</v>
      </c>
      <c r="U15" s="15">
        <v>0.5671318991418302</v>
      </c>
      <c r="V15" s="15">
        <v>6.25020019690263</v>
      </c>
      <c r="W15" s="15">
        <v>0.5</v>
      </c>
    </row>
    <row r="16" spans="1:23" s="2" customFormat="1" ht="45">
      <c r="A16" s="1">
        <v>8</v>
      </c>
      <c r="B16" s="1" t="s">
        <v>39</v>
      </c>
      <c r="C16" s="1" t="s">
        <v>37</v>
      </c>
      <c r="D16" s="1">
        <v>16</v>
      </c>
      <c r="E16" s="14">
        <v>14806.646944444445</v>
      </c>
      <c r="F16" s="14">
        <v>6494.369722222223</v>
      </c>
      <c r="G16" s="14">
        <v>32325.72041666667</v>
      </c>
      <c r="H16" s="14">
        <v>10438.602272727272</v>
      </c>
      <c r="I16" s="14">
        <v>17519.073472222226</v>
      </c>
      <c r="J16" s="14">
        <v>118.31897888802908</v>
      </c>
      <c r="K16" s="14">
        <v>24259.220606060608</v>
      </c>
      <c r="L16" s="14">
        <v>10349.19303030303</v>
      </c>
      <c r="M16" s="14">
        <v>-8066.499810606063</v>
      </c>
      <c r="N16" s="14">
        <v>-24.953812959562356</v>
      </c>
      <c r="O16" s="14">
        <v>18553.045454545452</v>
      </c>
      <c r="P16" s="14">
        <v>9807.831704545455</v>
      </c>
      <c r="Q16" s="14">
        <v>-5706.175151515155</v>
      </c>
      <c r="R16" s="14">
        <v>-23.52167550712491</v>
      </c>
      <c r="S16" s="14">
        <v>21338.43544191919</v>
      </c>
      <c r="T16" s="14">
        <v>9219.934968434345</v>
      </c>
      <c r="U16" s="14">
        <v>43.20811145470326</v>
      </c>
      <c r="V16" s="14">
        <v>23.281163473780605</v>
      </c>
      <c r="W16" s="14">
        <v>1</v>
      </c>
    </row>
    <row r="17" ht="15">
      <c r="V17" s="17">
        <f>SUM(V9:V16)/8</f>
        <v>11.606845148001582</v>
      </c>
    </row>
    <row r="18" spans="2:7" ht="15">
      <c r="B18" s="22" t="s">
        <v>66</v>
      </c>
      <c r="C18" s="22"/>
      <c r="D18" s="22"/>
      <c r="E18" s="22"/>
      <c r="F18" s="22"/>
      <c r="G18" s="22"/>
    </row>
    <row r="19" ht="15">
      <c r="C19" s="19"/>
    </row>
  </sheetData>
  <sheetProtection/>
  <mergeCells count="13">
    <mergeCell ref="X5:X6"/>
    <mergeCell ref="A5:A6"/>
    <mergeCell ref="B5:B6"/>
    <mergeCell ref="C5:C6"/>
    <mergeCell ref="D5:D6"/>
    <mergeCell ref="E5:F5"/>
    <mergeCell ref="G5:J5"/>
    <mergeCell ref="B18:G18"/>
    <mergeCell ref="K5:N5"/>
    <mergeCell ref="O5:R5"/>
    <mergeCell ref="S5:U5"/>
    <mergeCell ref="V5:V6"/>
    <mergeCell ref="W5:W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7"/>
  <sheetViews>
    <sheetView zoomScalePageLayoutView="0" workbookViewId="0" topLeftCell="A1">
      <selection activeCell="H4" sqref="H4"/>
    </sheetView>
  </sheetViews>
  <sheetFormatPr defaultColWidth="9.140625" defaultRowHeight="15"/>
  <cols>
    <col min="2" max="2" width="16.28125" style="0" bestFit="1" customWidth="1"/>
    <col min="3" max="3" width="22.00390625" style="0" bestFit="1" customWidth="1"/>
    <col min="5" max="5" width="11.7109375" style="0" customWidth="1"/>
    <col min="11" max="11" width="9.140625" style="0" customWidth="1"/>
    <col min="24" max="25" width="9.140625" style="20" customWidth="1"/>
  </cols>
  <sheetData>
    <row r="1" spans="19:25" s="5" customFormat="1" ht="15">
      <c r="S1" s="21" t="s">
        <v>72</v>
      </c>
      <c r="X1" s="20"/>
      <c r="Y1" s="20"/>
    </row>
    <row r="2" spans="24:25" s="5" customFormat="1" ht="15">
      <c r="X2" s="20"/>
      <c r="Y2" s="20"/>
    </row>
    <row r="3" spans="1:25" s="5" customFormat="1" ht="18.75">
      <c r="A3" s="6"/>
      <c r="B3" s="6"/>
      <c r="C3" s="7"/>
      <c r="D3" s="7"/>
      <c r="E3" s="7"/>
      <c r="F3" s="7"/>
      <c r="G3" s="7"/>
      <c r="H3" s="7" t="s">
        <v>73</v>
      </c>
      <c r="I3" s="7"/>
      <c r="J3" s="7"/>
      <c r="K3" s="7"/>
      <c r="L3" s="7"/>
      <c r="M3" s="7"/>
      <c r="N3" s="7"/>
      <c r="O3" s="6"/>
      <c r="P3" s="6"/>
      <c r="Q3" s="6"/>
      <c r="R3" s="6"/>
      <c r="S3" s="8"/>
      <c r="T3" s="8"/>
      <c r="U3" s="8"/>
      <c r="V3" s="8"/>
      <c r="W3" s="6"/>
      <c r="X3" s="6"/>
      <c r="Y3" s="20"/>
    </row>
    <row r="4" spans="1:25" s="5" customFormat="1" ht="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8"/>
      <c r="T4" s="8"/>
      <c r="U4" s="8"/>
      <c r="V4" s="8"/>
      <c r="W4" s="6"/>
      <c r="X4" s="6"/>
      <c r="Y4" s="20"/>
    </row>
    <row r="5" spans="1:25" s="5" customFormat="1" ht="51" customHeight="1">
      <c r="A5" s="33" t="s">
        <v>0</v>
      </c>
      <c r="B5" s="33" t="s">
        <v>65</v>
      </c>
      <c r="C5" s="33" t="s">
        <v>40</v>
      </c>
      <c r="D5" s="33" t="s">
        <v>41</v>
      </c>
      <c r="E5" s="23" t="s">
        <v>42</v>
      </c>
      <c r="F5" s="25"/>
      <c r="G5" s="23" t="s">
        <v>43</v>
      </c>
      <c r="H5" s="24"/>
      <c r="I5" s="24"/>
      <c r="J5" s="25"/>
      <c r="K5" s="23" t="s">
        <v>44</v>
      </c>
      <c r="L5" s="24"/>
      <c r="M5" s="24"/>
      <c r="N5" s="25"/>
      <c r="O5" s="23" t="s">
        <v>2</v>
      </c>
      <c r="P5" s="24"/>
      <c r="Q5" s="24"/>
      <c r="R5" s="25"/>
      <c r="S5" s="26" t="s">
        <v>1</v>
      </c>
      <c r="T5" s="27"/>
      <c r="U5" s="28"/>
      <c r="V5" s="29" t="s">
        <v>45</v>
      </c>
      <c r="W5" s="31" t="s">
        <v>46</v>
      </c>
      <c r="X5" s="32"/>
      <c r="Y5" s="20"/>
    </row>
    <row r="6" spans="1:25" s="5" customFormat="1" ht="225">
      <c r="A6" s="34"/>
      <c r="B6" s="34"/>
      <c r="C6" s="34"/>
      <c r="D6" s="34"/>
      <c r="E6" s="4" t="s">
        <v>47</v>
      </c>
      <c r="F6" s="4" t="s">
        <v>48</v>
      </c>
      <c r="G6" s="4" t="s">
        <v>47</v>
      </c>
      <c r="H6" s="4" t="s">
        <v>48</v>
      </c>
      <c r="I6" s="9" t="s">
        <v>49</v>
      </c>
      <c r="J6" s="9" t="s">
        <v>50</v>
      </c>
      <c r="K6" s="4" t="s">
        <v>47</v>
      </c>
      <c r="L6" s="4" t="s">
        <v>48</v>
      </c>
      <c r="M6" s="4" t="s">
        <v>51</v>
      </c>
      <c r="N6" s="4" t="s">
        <v>52</v>
      </c>
      <c r="O6" s="4" t="s">
        <v>47</v>
      </c>
      <c r="P6" s="4" t="s">
        <v>48</v>
      </c>
      <c r="Q6" s="4" t="s">
        <v>53</v>
      </c>
      <c r="R6" s="4" t="s">
        <v>54</v>
      </c>
      <c r="S6" s="10" t="s">
        <v>47</v>
      </c>
      <c r="T6" s="10" t="s">
        <v>48</v>
      </c>
      <c r="U6" s="10" t="s">
        <v>55</v>
      </c>
      <c r="V6" s="30"/>
      <c r="W6" s="31"/>
      <c r="X6" s="32"/>
      <c r="Y6" s="20"/>
    </row>
    <row r="7" spans="1:25" s="5" customFormat="1" ht="90">
      <c r="A7" s="11"/>
      <c r="B7" s="11"/>
      <c r="C7" s="11"/>
      <c r="D7" s="11"/>
      <c r="E7" s="4" t="s">
        <v>56</v>
      </c>
      <c r="F7" s="4" t="s">
        <v>56</v>
      </c>
      <c r="G7" s="4" t="s">
        <v>56</v>
      </c>
      <c r="H7" s="4" t="s">
        <v>56</v>
      </c>
      <c r="I7" s="9" t="s">
        <v>57</v>
      </c>
      <c r="J7" s="9" t="s">
        <v>58</v>
      </c>
      <c r="K7" s="4" t="s">
        <v>56</v>
      </c>
      <c r="L7" s="4" t="s">
        <v>56</v>
      </c>
      <c r="M7" s="11" t="s">
        <v>59</v>
      </c>
      <c r="N7" s="11" t="s">
        <v>60</v>
      </c>
      <c r="O7" s="4" t="s">
        <v>56</v>
      </c>
      <c r="P7" s="4" t="s">
        <v>56</v>
      </c>
      <c r="Q7" s="11" t="s">
        <v>61</v>
      </c>
      <c r="R7" s="11" t="s">
        <v>62</v>
      </c>
      <c r="S7" s="4" t="s">
        <v>56</v>
      </c>
      <c r="T7" s="4" t="s">
        <v>56</v>
      </c>
      <c r="U7" s="10" t="s">
        <v>63</v>
      </c>
      <c r="V7" s="12" t="s">
        <v>64</v>
      </c>
      <c r="W7" s="4"/>
      <c r="X7" s="18"/>
      <c r="Y7" s="20"/>
    </row>
    <row r="8" spans="1:25" s="5" customFormat="1" ht="15">
      <c r="A8" s="4">
        <v>1</v>
      </c>
      <c r="B8" s="4">
        <v>2</v>
      </c>
      <c r="C8" s="4">
        <v>3</v>
      </c>
      <c r="D8" s="4">
        <v>4</v>
      </c>
      <c r="E8" s="4">
        <v>5</v>
      </c>
      <c r="F8" s="4">
        <v>6</v>
      </c>
      <c r="G8" s="4">
        <v>7</v>
      </c>
      <c r="H8" s="4">
        <v>8</v>
      </c>
      <c r="I8" s="4">
        <v>9</v>
      </c>
      <c r="J8" s="4">
        <v>10</v>
      </c>
      <c r="K8" s="4">
        <v>11</v>
      </c>
      <c r="L8" s="4">
        <v>12</v>
      </c>
      <c r="M8" s="11">
        <v>13</v>
      </c>
      <c r="N8" s="11">
        <v>14</v>
      </c>
      <c r="O8" s="4">
        <v>15</v>
      </c>
      <c r="P8" s="4">
        <v>16</v>
      </c>
      <c r="Q8" s="11">
        <v>17</v>
      </c>
      <c r="R8" s="11">
        <v>18</v>
      </c>
      <c r="S8" s="10">
        <v>19</v>
      </c>
      <c r="T8" s="10">
        <v>20</v>
      </c>
      <c r="U8" s="10">
        <v>21</v>
      </c>
      <c r="V8" s="12">
        <v>22</v>
      </c>
      <c r="W8" s="4">
        <v>23</v>
      </c>
      <c r="X8" s="18"/>
      <c r="Y8" s="20"/>
    </row>
    <row r="9" spans="1:25" s="16" customFormat="1" ht="60">
      <c r="A9" s="3">
        <v>1</v>
      </c>
      <c r="B9" s="3" t="s">
        <v>11</v>
      </c>
      <c r="C9" s="3" t="s">
        <v>9</v>
      </c>
      <c r="D9" s="3">
        <v>5</v>
      </c>
      <c r="E9" s="15">
        <v>5337.6825</v>
      </c>
      <c r="F9" s="15">
        <v>247.5</v>
      </c>
      <c r="G9" s="15">
        <v>5463.26</v>
      </c>
      <c r="H9" s="15">
        <v>821.25</v>
      </c>
      <c r="I9" s="15">
        <v>125.57750000000033</v>
      </c>
      <c r="J9" s="15">
        <v>2.3526596046130663</v>
      </c>
      <c r="K9" s="15">
        <v>4955.285333333332</v>
      </c>
      <c r="L9" s="15">
        <v>645.3333333333334</v>
      </c>
      <c r="M9" s="15">
        <v>-507.9746666666679</v>
      </c>
      <c r="N9" s="15">
        <v>-9.298013762234774</v>
      </c>
      <c r="O9" s="15">
        <v>6168.3575</v>
      </c>
      <c r="P9" s="15">
        <v>1687.52</v>
      </c>
      <c r="Q9" s="15">
        <v>1213.0721666666677</v>
      </c>
      <c r="R9" s="15">
        <v>24.48036964706239</v>
      </c>
      <c r="S9" s="15">
        <v>5539.904458333333</v>
      </c>
      <c r="T9" s="15">
        <v>922.59</v>
      </c>
      <c r="U9" s="15">
        <v>16.653536300832865</v>
      </c>
      <c r="V9" s="15">
        <v>5.845005163146894</v>
      </c>
      <c r="W9" s="15">
        <v>0.75</v>
      </c>
      <c r="X9" s="6"/>
      <c r="Y9" s="6"/>
    </row>
    <row r="10" spans="1:25" s="2" customFormat="1" ht="30">
      <c r="A10" s="1">
        <v>2</v>
      </c>
      <c r="B10" s="1" t="s">
        <v>15</v>
      </c>
      <c r="C10" s="1" t="s">
        <v>13</v>
      </c>
      <c r="D10" s="1">
        <v>2</v>
      </c>
      <c r="E10" s="14">
        <v>3526.7383333333332</v>
      </c>
      <c r="F10" s="14">
        <v>225</v>
      </c>
      <c r="G10" s="14">
        <v>3921.1175</v>
      </c>
      <c r="H10" s="14">
        <v>675</v>
      </c>
      <c r="I10" s="14">
        <v>394.3791666666666</v>
      </c>
      <c r="J10" s="14">
        <v>11.182546857507148</v>
      </c>
      <c r="K10" s="14">
        <v>4787.013333333333</v>
      </c>
      <c r="L10" s="14">
        <v>673.3333333333334</v>
      </c>
      <c r="M10" s="14">
        <v>865.8958333333335</v>
      </c>
      <c r="N10" s="14">
        <v>22.082884109780792</v>
      </c>
      <c r="O10" s="14">
        <v>4676.47625</v>
      </c>
      <c r="P10" s="14">
        <v>1252.13125</v>
      </c>
      <c r="Q10" s="14">
        <v>-110.53708333333361</v>
      </c>
      <c r="R10" s="14">
        <v>-2.309103310066689</v>
      </c>
      <c r="S10" s="14">
        <v>4290.782916666666</v>
      </c>
      <c r="T10" s="14">
        <v>754.4604166666667</v>
      </c>
      <c r="U10" s="14">
        <v>17.583280984365814</v>
      </c>
      <c r="V10" s="14">
        <v>10.318775885740417</v>
      </c>
      <c r="W10" s="14">
        <v>0.625</v>
      </c>
      <c r="X10" s="6"/>
      <c r="Y10" s="6"/>
    </row>
    <row r="11" spans="1:25" s="16" customFormat="1" ht="30">
      <c r="A11" s="3">
        <v>3</v>
      </c>
      <c r="B11" s="3" t="s">
        <v>18</v>
      </c>
      <c r="C11" s="3" t="s">
        <v>16</v>
      </c>
      <c r="D11" s="3">
        <v>28</v>
      </c>
      <c r="E11" s="15">
        <v>10380.303246753247</v>
      </c>
      <c r="F11" s="15">
        <v>349.54545454545456</v>
      </c>
      <c r="G11" s="15">
        <v>10955.117038043478</v>
      </c>
      <c r="H11" s="15">
        <v>951.6666666666667</v>
      </c>
      <c r="I11" s="15">
        <v>574.8137912902312</v>
      </c>
      <c r="J11" s="15">
        <v>5.537543341713274</v>
      </c>
      <c r="K11" s="15">
        <v>11846.344365942028</v>
      </c>
      <c r="L11" s="15">
        <v>1127.8079710144928</v>
      </c>
      <c r="M11" s="15">
        <v>891.2273278985504</v>
      </c>
      <c r="N11" s="15">
        <v>8.135260671370403</v>
      </c>
      <c r="O11" s="15">
        <v>9727.960524456521</v>
      </c>
      <c r="P11" s="15">
        <v>1971.3143568840578</v>
      </c>
      <c r="Q11" s="15">
        <v>-2118.383841485507</v>
      </c>
      <c r="R11" s="15">
        <v>-17.882173403432475</v>
      </c>
      <c r="S11" s="15">
        <v>10625.168250999906</v>
      </c>
      <c r="T11" s="15">
        <v>1185.0542531291173</v>
      </c>
      <c r="U11" s="15">
        <v>11.153275177713962</v>
      </c>
      <c r="V11" s="15">
        <v>-1.4031231301162659</v>
      </c>
      <c r="W11" s="15">
        <v>1.1071428571428572</v>
      </c>
      <c r="X11" s="6"/>
      <c r="Y11" s="6"/>
    </row>
    <row r="12" spans="1:25" s="2" customFormat="1" ht="45">
      <c r="A12" s="1">
        <v>4</v>
      </c>
      <c r="B12" s="1" t="s">
        <v>20</v>
      </c>
      <c r="C12" s="1" t="s">
        <v>19</v>
      </c>
      <c r="D12" s="1">
        <v>15</v>
      </c>
      <c r="E12" s="14">
        <v>10285.639285714286</v>
      </c>
      <c r="F12" s="14">
        <v>378.5714285714286</v>
      </c>
      <c r="G12" s="14">
        <v>9850.34087912088</v>
      </c>
      <c r="H12" s="14">
        <v>1138.2692307692307</v>
      </c>
      <c r="I12" s="14">
        <v>-435.29840659340516</v>
      </c>
      <c r="J12" s="14">
        <v>-4.232098700933349</v>
      </c>
      <c r="K12" s="14">
        <v>10453.21172161172</v>
      </c>
      <c r="L12" s="14">
        <v>1238.076923076923</v>
      </c>
      <c r="M12" s="14">
        <v>602.87084249084</v>
      </c>
      <c r="N12" s="14">
        <v>6.12030436194047</v>
      </c>
      <c r="O12" s="14">
        <v>10691.640576923077</v>
      </c>
      <c r="P12" s="14">
        <v>2147.2367307692307</v>
      </c>
      <c r="Q12" s="14">
        <v>238.42885531135653</v>
      </c>
      <c r="R12" s="14">
        <v>2.280914819876955</v>
      </c>
      <c r="S12" s="14">
        <v>10390.32</v>
      </c>
      <c r="T12" s="14">
        <v>1309.62</v>
      </c>
      <c r="U12" s="14">
        <v>12.604231630979603</v>
      </c>
      <c r="V12" s="14">
        <v>1.3897068269613584</v>
      </c>
      <c r="W12" s="14">
        <v>1.1133333333333333</v>
      </c>
      <c r="X12" s="6"/>
      <c r="Y12" s="6"/>
    </row>
    <row r="13" spans="1:25" s="16" customFormat="1" ht="45">
      <c r="A13" s="3">
        <v>5</v>
      </c>
      <c r="B13" s="3" t="s">
        <v>21</v>
      </c>
      <c r="C13" s="3" t="s">
        <v>19</v>
      </c>
      <c r="D13" s="3">
        <v>13</v>
      </c>
      <c r="E13" s="15">
        <v>9849.275833333333</v>
      </c>
      <c r="F13" s="15">
        <v>375.8333333333333</v>
      </c>
      <c r="G13" s="15">
        <v>10288.592537878789</v>
      </c>
      <c r="H13" s="15">
        <v>1115</v>
      </c>
      <c r="I13" s="15">
        <v>439.31670454545565</v>
      </c>
      <c r="J13" s="15">
        <v>4.460395992349575</v>
      </c>
      <c r="K13" s="15">
        <v>12449.18361111111</v>
      </c>
      <c r="L13" s="15">
        <v>1313.3333333333333</v>
      </c>
      <c r="M13" s="15">
        <v>2160.591073232321</v>
      </c>
      <c r="N13" s="15">
        <v>20.999870150147586</v>
      </c>
      <c r="O13" s="15">
        <v>10592.091458333332</v>
      </c>
      <c r="P13" s="15">
        <v>2358.1925</v>
      </c>
      <c r="Q13" s="15">
        <v>-1857.0921527777773</v>
      </c>
      <c r="R13" s="15">
        <v>-14.91738101701938</v>
      </c>
      <c r="S13" s="15">
        <v>10820.077436868685</v>
      </c>
      <c r="T13" s="15">
        <v>1394.1891666666668</v>
      </c>
      <c r="U13" s="15">
        <v>12.885205071786835</v>
      </c>
      <c r="V13" s="15">
        <v>3.514295041825927</v>
      </c>
      <c r="W13" s="15">
        <v>1</v>
      </c>
      <c r="X13" s="6"/>
      <c r="Y13" s="6"/>
    </row>
    <row r="14" spans="1:25" s="2" customFormat="1" ht="60">
      <c r="A14" s="1">
        <v>6</v>
      </c>
      <c r="B14" s="1" t="s">
        <v>23</v>
      </c>
      <c r="C14" s="1" t="s">
        <v>22</v>
      </c>
      <c r="D14" s="1">
        <v>10</v>
      </c>
      <c r="E14" s="14">
        <v>8772.75</v>
      </c>
      <c r="F14" s="14">
        <v>433</v>
      </c>
      <c r="G14" s="14">
        <v>9201.12</v>
      </c>
      <c r="H14" s="14">
        <v>1194</v>
      </c>
      <c r="I14" s="14">
        <v>428.37</v>
      </c>
      <c r="J14" s="14">
        <v>4.882961443105074</v>
      </c>
      <c r="K14" s="14">
        <v>10553.82</v>
      </c>
      <c r="L14" s="14">
        <v>1154.11</v>
      </c>
      <c r="M14" s="14">
        <v>1352.7</v>
      </c>
      <c r="N14" s="14">
        <v>14.7014711252543</v>
      </c>
      <c r="O14" s="14">
        <v>8561.22</v>
      </c>
      <c r="P14" s="14">
        <v>1601.43</v>
      </c>
      <c r="Q14" s="14">
        <v>-1992.6</v>
      </c>
      <c r="R14" s="14">
        <v>-18.880367487791148</v>
      </c>
      <c r="S14" s="14">
        <v>9218.9</v>
      </c>
      <c r="T14" s="14">
        <v>1226.59</v>
      </c>
      <c r="U14" s="14">
        <v>13.305166560001734</v>
      </c>
      <c r="V14" s="14">
        <v>0.2346883601894092</v>
      </c>
      <c r="W14" s="14">
        <v>0.95</v>
      </c>
      <c r="X14" s="6"/>
      <c r="Y14" s="6"/>
    </row>
    <row r="15" spans="1:25" s="16" customFormat="1" ht="60">
      <c r="A15" s="3">
        <v>7</v>
      </c>
      <c r="B15" s="3" t="s">
        <v>5</v>
      </c>
      <c r="C15" s="3" t="s">
        <v>24</v>
      </c>
      <c r="D15" s="3">
        <v>19</v>
      </c>
      <c r="E15" s="15">
        <v>6140.606574074074</v>
      </c>
      <c r="F15" s="15">
        <v>493.7037037037037</v>
      </c>
      <c r="G15" s="15">
        <v>7367.794444444446</v>
      </c>
      <c r="H15" s="15">
        <v>1544.264705882353</v>
      </c>
      <c r="I15" s="15">
        <v>1227.1878703703715</v>
      </c>
      <c r="J15" s="15">
        <v>19.984798823484567</v>
      </c>
      <c r="K15" s="15">
        <v>8681.309080882353</v>
      </c>
      <c r="L15" s="15">
        <v>1573.9460784313724</v>
      </c>
      <c r="M15" s="15">
        <v>1313.514636437907</v>
      </c>
      <c r="N15" s="15">
        <v>17.827786135216343</v>
      </c>
      <c r="O15" s="15">
        <v>8352.755551470587</v>
      </c>
      <c r="P15" s="15">
        <v>2585.0154411764706</v>
      </c>
      <c r="Q15" s="15">
        <v>-328.55352941176534</v>
      </c>
      <c r="R15" s="15">
        <v>-3.7846081316848057</v>
      </c>
      <c r="S15" s="15">
        <v>7717.696504970044</v>
      </c>
      <c r="T15" s="15">
        <v>1635.9617102396514</v>
      </c>
      <c r="U15" s="15">
        <v>21.197538788758077</v>
      </c>
      <c r="V15" s="15">
        <v>11.342658942338701</v>
      </c>
      <c r="W15" s="15">
        <v>0.9</v>
      </c>
      <c r="X15" s="6"/>
      <c r="Y15" s="6"/>
    </row>
    <row r="16" spans="1:25" s="2" customFormat="1" ht="30">
      <c r="A16" s="1">
        <v>8</v>
      </c>
      <c r="B16" s="1" t="s">
        <v>27</v>
      </c>
      <c r="C16" s="1" t="s">
        <v>13</v>
      </c>
      <c r="D16" s="1">
        <v>1</v>
      </c>
      <c r="E16" s="14">
        <v>2684.1133333333332</v>
      </c>
      <c r="F16" s="14">
        <v>0</v>
      </c>
      <c r="G16" s="14">
        <v>1545.81</v>
      </c>
      <c r="H16" s="14">
        <v>240</v>
      </c>
      <c r="I16" s="14">
        <v>-1138.3033333333333</v>
      </c>
      <c r="J16" s="14">
        <v>-42.40891467573401</v>
      </c>
      <c r="K16" s="14">
        <v>1616.7966666666664</v>
      </c>
      <c r="L16" s="14">
        <v>200</v>
      </c>
      <c r="M16" s="14">
        <v>70.98666666666645</v>
      </c>
      <c r="N16" s="14">
        <v>4.592198696260638</v>
      </c>
      <c r="O16" s="14">
        <v>1858.1274999999998</v>
      </c>
      <c r="P16" s="14">
        <v>511.5825</v>
      </c>
      <c r="Q16" s="14">
        <v>241.33083333333343</v>
      </c>
      <c r="R16" s="14">
        <v>14.926480138710502</v>
      </c>
      <c r="S16" s="14">
        <v>1952.2383333333335</v>
      </c>
      <c r="T16" s="14">
        <v>260.5275</v>
      </c>
      <c r="U16" s="14">
        <v>13.345066304233685</v>
      </c>
      <c r="V16" s="14">
        <v>-7.6300786135876235</v>
      </c>
      <c r="W16" s="14">
        <v>0.25</v>
      </c>
      <c r="X16" s="6"/>
      <c r="Y16" s="6"/>
    </row>
    <row r="17" spans="1:25" s="16" customFormat="1" ht="45">
      <c r="A17" s="3">
        <v>9</v>
      </c>
      <c r="B17" s="3" t="s">
        <v>30</v>
      </c>
      <c r="C17" s="3" t="s">
        <v>28</v>
      </c>
      <c r="D17" s="3">
        <v>5</v>
      </c>
      <c r="E17" s="15">
        <v>8157.22</v>
      </c>
      <c r="F17" s="15">
        <v>576</v>
      </c>
      <c r="G17" s="15">
        <v>6720.33</v>
      </c>
      <c r="H17" s="15">
        <v>1347</v>
      </c>
      <c r="I17" s="15">
        <v>-1436.89</v>
      </c>
      <c r="J17" s="15">
        <v>-17.61494724918539</v>
      </c>
      <c r="K17" s="15">
        <v>8832.23</v>
      </c>
      <c r="L17" s="15">
        <v>1321.33</v>
      </c>
      <c r="M17" s="15">
        <v>2111.9</v>
      </c>
      <c r="N17" s="15">
        <v>31.425540114845546</v>
      </c>
      <c r="O17" s="15">
        <v>10263.44</v>
      </c>
      <c r="P17" s="15">
        <v>2975.08</v>
      </c>
      <c r="Q17" s="15">
        <v>1431.21</v>
      </c>
      <c r="R17" s="15">
        <v>16.204401379945963</v>
      </c>
      <c r="S17" s="15">
        <v>8788.56</v>
      </c>
      <c r="T17" s="15">
        <v>1690.53</v>
      </c>
      <c r="U17" s="15">
        <v>19.23557442857533</v>
      </c>
      <c r="V17" s="15">
        <v>10.004998081868706</v>
      </c>
      <c r="W17" s="15">
        <v>1</v>
      </c>
      <c r="X17" s="6"/>
      <c r="Y17" s="6"/>
    </row>
    <row r="18" spans="1:25" s="2" customFormat="1" ht="30">
      <c r="A18" s="1">
        <v>10</v>
      </c>
      <c r="B18" s="1" t="s">
        <v>32</v>
      </c>
      <c r="C18" s="1" t="s">
        <v>13</v>
      </c>
      <c r="D18" s="1">
        <v>1</v>
      </c>
      <c r="E18" s="14">
        <v>1373.3100000000002</v>
      </c>
      <c r="F18" s="14">
        <v>90.00000000000023</v>
      </c>
      <c r="G18" s="14">
        <v>1580.31</v>
      </c>
      <c r="H18" s="14">
        <v>270</v>
      </c>
      <c r="I18" s="14">
        <v>206.99999999999977</v>
      </c>
      <c r="J18" s="14">
        <v>15.073071629857765</v>
      </c>
      <c r="K18" s="14">
        <v>1508.3633333333335</v>
      </c>
      <c r="L18" s="14">
        <v>180</v>
      </c>
      <c r="M18" s="14">
        <v>-71.94666666666649</v>
      </c>
      <c r="N18" s="14">
        <v>-4.552693247949236</v>
      </c>
      <c r="O18" s="14">
        <v>1877.2324999999998</v>
      </c>
      <c r="P18" s="14">
        <v>493.2</v>
      </c>
      <c r="Q18" s="14">
        <v>368.8691666666664</v>
      </c>
      <c r="R18" s="14">
        <v>24.454927968283485</v>
      </c>
      <c r="S18" s="14">
        <v>1609.5475</v>
      </c>
      <c r="T18" s="14">
        <v>276.90083333333337</v>
      </c>
      <c r="U18" s="14">
        <v>17.20364470966737</v>
      </c>
      <c r="V18" s="14">
        <v>11.658435450064005</v>
      </c>
      <c r="W18" s="14">
        <v>0.25</v>
      </c>
      <c r="X18" s="6"/>
      <c r="Y18" s="6"/>
    </row>
    <row r="19" spans="1:25" s="16" customFormat="1" ht="30">
      <c r="A19" s="3">
        <v>11</v>
      </c>
      <c r="B19" s="3" t="s">
        <v>33</v>
      </c>
      <c r="C19" s="3" t="s">
        <v>13</v>
      </c>
      <c r="D19" s="3">
        <v>2</v>
      </c>
      <c r="E19" s="15">
        <v>13279.053333333335</v>
      </c>
      <c r="F19" s="15">
        <v>640</v>
      </c>
      <c r="G19" s="15">
        <v>11359.92</v>
      </c>
      <c r="H19" s="15">
        <v>1485</v>
      </c>
      <c r="I19" s="15">
        <v>-1919.133333333335</v>
      </c>
      <c r="J19" s="15">
        <v>-14.45233545764809</v>
      </c>
      <c r="K19" s="15">
        <v>15394.838333333333</v>
      </c>
      <c r="L19" s="15">
        <v>1523.3333333333333</v>
      </c>
      <c r="M19" s="15">
        <v>4034.918333333333</v>
      </c>
      <c r="N19" s="15">
        <v>35.518897433549995</v>
      </c>
      <c r="O19" s="15">
        <v>10537.685</v>
      </c>
      <c r="P19" s="15">
        <v>1943.1075</v>
      </c>
      <c r="Q19" s="15">
        <v>-4857.153333333334</v>
      </c>
      <c r="R19" s="15">
        <v>-31.550531601338676</v>
      </c>
      <c r="S19" s="15">
        <v>12574.354583333334</v>
      </c>
      <c r="T19" s="15">
        <v>1436.0358333333334</v>
      </c>
      <c r="U19" s="15">
        <v>11.420354212348407</v>
      </c>
      <c r="V19" s="15">
        <v>-3.494656541812257</v>
      </c>
      <c r="W19" s="15">
        <v>1</v>
      </c>
      <c r="X19" s="6"/>
      <c r="Y19" s="6"/>
    </row>
    <row r="20" spans="1:25" s="2" customFormat="1" ht="45">
      <c r="A20" s="1">
        <v>12</v>
      </c>
      <c r="B20" s="1" t="s">
        <v>4</v>
      </c>
      <c r="C20" s="1" t="s">
        <v>19</v>
      </c>
      <c r="D20" s="1">
        <v>4</v>
      </c>
      <c r="E20" s="14">
        <v>7977.059166666666</v>
      </c>
      <c r="F20" s="14">
        <v>392.5</v>
      </c>
      <c r="G20" s="14">
        <v>9320.88375</v>
      </c>
      <c r="H20" s="14">
        <v>1042.5</v>
      </c>
      <c r="I20" s="14">
        <v>1343.8245833333349</v>
      </c>
      <c r="J20" s="14">
        <v>16.84611528204161</v>
      </c>
      <c r="K20" s="14">
        <v>6862.808333333333</v>
      </c>
      <c r="L20" s="14">
        <v>965.8333333333334</v>
      </c>
      <c r="M20" s="14">
        <v>-2458.0754166666675</v>
      </c>
      <c r="N20" s="14">
        <v>-26.371699107036576</v>
      </c>
      <c r="O20" s="14">
        <v>10434.655208333334</v>
      </c>
      <c r="P20" s="14">
        <v>2445.4700000000003</v>
      </c>
      <c r="Q20" s="14">
        <v>3571.846875</v>
      </c>
      <c r="R20" s="14">
        <v>52.04643203644767</v>
      </c>
      <c r="S20" s="14">
        <v>8741.665902777779</v>
      </c>
      <c r="T20" s="14">
        <v>1328.49</v>
      </c>
      <c r="U20" s="14">
        <v>15.197217724574156</v>
      </c>
      <c r="V20" s="14">
        <v>14.173616070484234</v>
      </c>
      <c r="W20" s="14">
        <v>1</v>
      </c>
      <c r="X20" s="6"/>
      <c r="Y20" s="6"/>
    </row>
    <row r="21" spans="1:25" s="16" customFormat="1" ht="45">
      <c r="A21" s="3">
        <v>13</v>
      </c>
      <c r="B21" s="3" t="s">
        <v>3</v>
      </c>
      <c r="C21" s="3" t="s">
        <v>19</v>
      </c>
      <c r="D21" s="3">
        <v>7</v>
      </c>
      <c r="E21" s="15">
        <v>9256.475714285714</v>
      </c>
      <c r="F21" s="15">
        <v>374.2857142857143</v>
      </c>
      <c r="G21" s="15">
        <v>9219.647142857142</v>
      </c>
      <c r="H21" s="15">
        <v>1105.7142857142858</v>
      </c>
      <c r="I21" s="15">
        <v>-36.828571428572104</v>
      </c>
      <c r="J21" s="15">
        <v>-0.3978681796975252</v>
      </c>
      <c r="K21" s="15">
        <v>10531.488571428572</v>
      </c>
      <c r="L21" s="15">
        <v>1638.4714285714283</v>
      </c>
      <c r="M21" s="15">
        <v>1311.8414285714298</v>
      </c>
      <c r="N21" s="15">
        <v>14.228759607006978</v>
      </c>
      <c r="O21" s="15">
        <v>9482.029345238096</v>
      </c>
      <c r="P21" s="15">
        <v>1904.7052976190475</v>
      </c>
      <c r="Q21" s="15">
        <v>-1049.4592261904763</v>
      </c>
      <c r="R21" s="15">
        <v>-9.964965722296938</v>
      </c>
      <c r="S21" s="15">
        <v>9644.275376984127</v>
      </c>
      <c r="T21" s="15">
        <v>1322.3767658730158</v>
      </c>
      <c r="U21" s="15">
        <v>13.711520193926043</v>
      </c>
      <c r="V21" s="15">
        <v>1.2886419016708384</v>
      </c>
      <c r="W21" s="15">
        <v>1</v>
      </c>
      <c r="X21" s="6"/>
      <c r="Y21" s="6"/>
    </row>
    <row r="22" spans="1:25" s="2" customFormat="1" ht="30">
      <c r="A22" s="1">
        <v>14</v>
      </c>
      <c r="B22" s="1" t="s">
        <v>7</v>
      </c>
      <c r="C22" s="1" t="s">
        <v>13</v>
      </c>
      <c r="D22" s="1">
        <v>1</v>
      </c>
      <c r="E22" s="14">
        <v>725.8666666666668</v>
      </c>
      <c r="F22" s="14">
        <v>0</v>
      </c>
      <c r="G22" s="14">
        <v>1726.0500000000002</v>
      </c>
      <c r="H22" s="14">
        <v>0</v>
      </c>
      <c r="I22" s="14">
        <v>1000.1833333333334</v>
      </c>
      <c r="J22" s="14">
        <v>137.79160543717853</v>
      </c>
      <c r="K22" s="14">
        <v>1856.68</v>
      </c>
      <c r="L22" s="14">
        <v>210</v>
      </c>
      <c r="M22" s="14">
        <v>130.62999999999988</v>
      </c>
      <c r="N22" s="14">
        <v>7.568146925060091</v>
      </c>
      <c r="O22" s="14">
        <v>0</v>
      </c>
      <c r="P22" s="14">
        <v>0</v>
      </c>
      <c r="Q22" s="14">
        <v>-1856.68</v>
      </c>
      <c r="R22" s="14">
        <v>-100</v>
      </c>
      <c r="S22" s="14">
        <v>1599.9628571428573</v>
      </c>
      <c r="T22" s="14">
        <v>90</v>
      </c>
      <c r="U22" s="14">
        <v>5.625130583388542</v>
      </c>
      <c r="V22" s="14">
        <v>15.119917454079541</v>
      </c>
      <c r="W22" s="14">
        <v>0.25</v>
      </c>
      <c r="X22" s="6"/>
      <c r="Y22" s="6"/>
    </row>
    <row r="23" spans="1:25" s="16" customFormat="1" ht="30">
      <c r="A23" s="3">
        <v>15</v>
      </c>
      <c r="B23" s="3" t="s">
        <v>6</v>
      </c>
      <c r="C23" s="3" t="s">
        <v>35</v>
      </c>
      <c r="D23" s="3">
        <v>1</v>
      </c>
      <c r="E23" s="15">
        <v>2489.75</v>
      </c>
      <c r="F23" s="15">
        <v>0</v>
      </c>
      <c r="G23" s="15">
        <v>2489.75</v>
      </c>
      <c r="H23" s="15">
        <v>0</v>
      </c>
      <c r="I23" s="15">
        <v>0</v>
      </c>
      <c r="J23" s="15">
        <v>0</v>
      </c>
      <c r="K23" s="15">
        <v>2970.7999999999997</v>
      </c>
      <c r="L23" s="15">
        <v>0</v>
      </c>
      <c r="M23" s="15">
        <v>481.0499999999997</v>
      </c>
      <c r="N23" s="15">
        <v>19.321216989657586</v>
      </c>
      <c r="O23" s="15">
        <v>2651.33</v>
      </c>
      <c r="P23" s="15">
        <v>0</v>
      </c>
      <c r="Q23" s="15">
        <v>-319.4699999999998</v>
      </c>
      <c r="R23" s="15">
        <v>-10.753669045374977</v>
      </c>
      <c r="S23" s="15">
        <v>2663.872500000001</v>
      </c>
      <c r="T23" s="15">
        <v>0</v>
      </c>
      <c r="U23" s="15">
        <v>0</v>
      </c>
      <c r="V23" s="15">
        <v>2.8558493147608695</v>
      </c>
      <c r="W23" s="15">
        <v>0.5</v>
      </c>
      <c r="X23" s="6"/>
      <c r="Y23" s="6"/>
    </row>
    <row r="24" spans="1:25" s="2" customFormat="1" ht="45">
      <c r="A24" s="1">
        <v>16</v>
      </c>
      <c r="B24" s="1" t="s">
        <v>39</v>
      </c>
      <c r="C24" s="1" t="s">
        <v>38</v>
      </c>
      <c r="D24" s="1">
        <v>1</v>
      </c>
      <c r="E24" s="14">
        <v>8592.816666666668</v>
      </c>
      <c r="F24" s="14">
        <v>350</v>
      </c>
      <c r="G24" s="14">
        <v>8658.405</v>
      </c>
      <c r="H24" s="14">
        <v>1185</v>
      </c>
      <c r="I24" s="14">
        <v>65.58833333333314</v>
      </c>
      <c r="J24" s="14">
        <v>0.763292595171535</v>
      </c>
      <c r="K24" s="14">
        <v>10468.713333333333</v>
      </c>
      <c r="L24" s="14">
        <v>1286.6666666666667</v>
      </c>
      <c r="M24" s="14">
        <v>1810.3083333333325</v>
      </c>
      <c r="N24" s="14">
        <v>20.908104129263208</v>
      </c>
      <c r="O24" s="14">
        <v>14627.595000000001</v>
      </c>
      <c r="P24" s="14">
        <v>2939.4</v>
      </c>
      <c r="Q24" s="14">
        <v>4158.881666666668</v>
      </c>
      <c r="R24" s="14">
        <v>39.726769988288936</v>
      </c>
      <c r="S24" s="14">
        <v>11084.315</v>
      </c>
      <c r="T24" s="14">
        <v>1586.4666666666665</v>
      </c>
      <c r="U24" s="14">
        <v>14.31271726459115</v>
      </c>
      <c r="V24" s="14">
        <v>20.466055570907894</v>
      </c>
      <c r="W24" s="14">
        <v>1.75</v>
      </c>
      <c r="X24" s="6"/>
      <c r="Y24" s="6"/>
    </row>
    <row r="25" ht="15">
      <c r="V25" s="17"/>
    </row>
    <row r="26" spans="2:6" ht="15">
      <c r="B26" s="22" t="s">
        <v>67</v>
      </c>
      <c r="C26" s="22"/>
      <c r="D26" s="22"/>
      <c r="E26" s="22"/>
      <c r="F26" s="22"/>
    </row>
    <row r="27" ht="15">
      <c r="C27" s="19"/>
    </row>
  </sheetData>
  <sheetProtection/>
  <mergeCells count="13">
    <mergeCell ref="X5:X6"/>
    <mergeCell ref="A5:A6"/>
    <mergeCell ref="B5:B6"/>
    <mergeCell ref="C5:C6"/>
    <mergeCell ref="D5:D6"/>
    <mergeCell ref="E5:F5"/>
    <mergeCell ref="G5:J5"/>
    <mergeCell ref="B26:F26"/>
    <mergeCell ref="K5:N5"/>
    <mergeCell ref="O5:R5"/>
    <mergeCell ref="S5:U5"/>
    <mergeCell ref="V5:V6"/>
    <mergeCell ref="W5:W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0"/>
  <sheetViews>
    <sheetView zoomScale="120" zoomScaleNormal="120" zoomScalePageLayoutView="0" workbookViewId="0" topLeftCell="A1">
      <selection activeCell="H4" sqref="H4"/>
    </sheetView>
  </sheetViews>
  <sheetFormatPr defaultColWidth="9.140625" defaultRowHeight="15"/>
  <cols>
    <col min="2" max="2" width="15.421875" style="0" bestFit="1" customWidth="1"/>
    <col min="3" max="3" width="21.57421875" style="0" bestFit="1" customWidth="1"/>
    <col min="24" max="26" width="9.140625" style="20" customWidth="1"/>
  </cols>
  <sheetData>
    <row r="1" spans="19:26" s="5" customFormat="1" ht="15">
      <c r="S1" s="21" t="s">
        <v>74</v>
      </c>
      <c r="X1" s="20"/>
      <c r="Y1" s="20"/>
      <c r="Z1" s="20"/>
    </row>
    <row r="2" spans="24:26" s="5" customFormat="1" ht="15">
      <c r="X2" s="20"/>
      <c r="Y2" s="20"/>
      <c r="Z2" s="20"/>
    </row>
    <row r="3" spans="1:26" s="5" customFormat="1" ht="18.75">
      <c r="A3" s="6"/>
      <c r="B3" s="6"/>
      <c r="C3" s="7"/>
      <c r="D3" s="7"/>
      <c r="E3" s="7"/>
      <c r="F3" s="7"/>
      <c r="G3" s="7"/>
      <c r="H3" s="7" t="s">
        <v>75</v>
      </c>
      <c r="I3" s="7"/>
      <c r="J3" s="7"/>
      <c r="K3" s="7"/>
      <c r="L3" s="7"/>
      <c r="M3" s="7"/>
      <c r="N3" s="7"/>
      <c r="O3" s="6"/>
      <c r="P3" s="6"/>
      <c r="Q3" s="6"/>
      <c r="R3" s="6"/>
      <c r="S3" s="8"/>
      <c r="T3" s="8"/>
      <c r="U3" s="8"/>
      <c r="V3" s="8"/>
      <c r="W3" s="6"/>
      <c r="X3" s="6"/>
      <c r="Y3" s="20"/>
      <c r="Z3" s="20"/>
    </row>
    <row r="4" spans="1:26" s="5" customFormat="1" ht="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8"/>
      <c r="T4" s="8"/>
      <c r="U4" s="8"/>
      <c r="V4" s="8"/>
      <c r="W4" s="6"/>
      <c r="X4" s="6"/>
      <c r="Y4" s="20"/>
      <c r="Z4" s="20"/>
    </row>
    <row r="5" spans="1:26" s="5" customFormat="1" ht="51" customHeight="1">
      <c r="A5" s="33" t="s">
        <v>0</v>
      </c>
      <c r="B5" s="33" t="s">
        <v>65</v>
      </c>
      <c r="C5" s="33" t="s">
        <v>40</v>
      </c>
      <c r="D5" s="33" t="s">
        <v>41</v>
      </c>
      <c r="E5" s="23" t="s">
        <v>42</v>
      </c>
      <c r="F5" s="25"/>
      <c r="G5" s="23" t="s">
        <v>43</v>
      </c>
      <c r="H5" s="24"/>
      <c r="I5" s="24"/>
      <c r="J5" s="25"/>
      <c r="K5" s="23" t="s">
        <v>44</v>
      </c>
      <c r="L5" s="24"/>
      <c r="M5" s="24"/>
      <c r="N5" s="25"/>
      <c r="O5" s="23" t="s">
        <v>2</v>
      </c>
      <c r="P5" s="24"/>
      <c r="Q5" s="24"/>
      <c r="R5" s="25"/>
      <c r="S5" s="26" t="s">
        <v>1</v>
      </c>
      <c r="T5" s="27"/>
      <c r="U5" s="28"/>
      <c r="V5" s="29" t="s">
        <v>45</v>
      </c>
      <c r="W5" s="31" t="s">
        <v>46</v>
      </c>
      <c r="X5" s="32"/>
      <c r="Y5" s="20"/>
      <c r="Z5" s="20"/>
    </row>
    <row r="6" spans="1:26" s="5" customFormat="1" ht="225">
      <c r="A6" s="34"/>
      <c r="B6" s="34"/>
      <c r="C6" s="34"/>
      <c r="D6" s="34"/>
      <c r="E6" s="4" t="s">
        <v>47</v>
      </c>
      <c r="F6" s="4" t="s">
        <v>48</v>
      </c>
      <c r="G6" s="4" t="s">
        <v>47</v>
      </c>
      <c r="H6" s="4" t="s">
        <v>48</v>
      </c>
      <c r="I6" s="9" t="s">
        <v>49</v>
      </c>
      <c r="J6" s="9" t="s">
        <v>50</v>
      </c>
      <c r="K6" s="4" t="s">
        <v>47</v>
      </c>
      <c r="L6" s="4" t="s">
        <v>48</v>
      </c>
      <c r="M6" s="4" t="s">
        <v>51</v>
      </c>
      <c r="N6" s="4" t="s">
        <v>52</v>
      </c>
      <c r="O6" s="4" t="s">
        <v>47</v>
      </c>
      <c r="P6" s="4" t="s">
        <v>48</v>
      </c>
      <c r="Q6" s="4" t="s">
        <v>53</v>
      </c>
      <c r="R6" s="4" t="s">
        <v>54</v>
      </c>
      <c r="S6" s="10" t="s">
        <v>47</v>
      </c>
      <c r="T6" s="10" t="s">
        <v>48</v>
      </c>
      <c r="U6" s="10" t="s">
        <v>55</v>
      </c>
      <c r="V6" s="30"/>
      <c r="W6" s="31"/>
      <c r="X6" s="32"/>
      <c r="Y6" s="20"/>
      <c r="Z6" s="20"/>
    </row>
    <row r="7" spans="1:26" s="5" customFormat="1" ht="90">
      <c r="A7" s="11"/>
      <c r="B7" s="11"/>
      <c r="C7" s="11"/>
      <c r="D7" s="11"/>
      <c r="E7" s="4" t="s">
        <v>56</v>
      </c>
      <c r="F7" s="4" t="s">
        <v>56</v>
      </c>
      <c r="G7" s="4" t="s">
        <v>56</v>
      </c>
      <c r="H7" s="4" t="s">
        <v>56</v>
      </c>
      <c r="I7" s="9" t="s">
        <v>57</v>
      </c>
      <c r="J7" s="9" t="s">
        <v>58</v>
      </c>
      <c r="K7" s="4" t="s">
        <v>56</v>
      </c>
      <c r="L7" s="4" t="s">
        <v>56</v>
      </c>
      <c r="M7" s="11" t="s">
        <v>59</v>
      </c>
      <c r="N7" s="11" t="s">
        <v>60</v>
      </c>
      <c r="O7" s="4" t="s">
        <v>56</v>
      </c>
      <c r="P7" s="4" t="s">
        <v>56</v>
      </c>
      <c r="Q7" s="11" t="s">
        <v>61</v>
      </c>
      <c r="R7" s="11" t="s">
        <v>62</v>
      </c>
      <c r="S7" s="4" t="s">
        <v>56</v>
      </c>
      <c r="T7" s="4" t="s">
        <v>56</v>
      </c>
      <c r="U7" s="10" t="s">
        <v>63</v>
      </c>
      <c r="V7" s="12" t="s">
        <v>64</v>
      </c>
      <c r="W7" s="4"/>
      <c r="X7" s="18"/>
      <c r="Y7" s="20"/>
      <c r="Z7" s="20"/>
    </row>
    <row r="8" spans="1:26" s="5" customFormat="1" ht="15">
      <c r="A8" s="4">
        <v>1</v>
      </c>
      <c r="B8" s="4">
        <v>2</v>
      </c>
      <c r="C8" s="4">
        <v>3</v>
      </c>
      <c r="D8" s="4">
        <v>4</v>
      </c>
      <c r="E8" s="4">
        <v>5</v>
      </c>
      <c r="F8" s="4">
        <v>6</v>
      </c>
      <c r="G8" s="4">
        <v>7</v>
      </c>
      <c r="H8" s="4">
        <v>8</v>
      </c>
      <c r="I8" s="4">
        <v>9</v>
      </c>
      <c r="J8" s="4">
        <v>10</v>
      </c>
      <c r="K8" s="4">
        <v>11</v>
      </c>
      <c r="L8" s="4">
        <v>12</v>
      </c>
      <c r="M8" s="11">
        <v>13</v>
      </c>
      <c r="N8" s="11">
        <v>14</v>
      </c>
      <c r="O8" s="4">
        <v>15</v>
      </c>
      <c r="P8" s="4">
        <v>16</v>
      </c>
      <c r="Q8" s="11">
        <v>17</v>
      </c>
      <c r="R8" s="11">
        <v>18</v>
      </c>
      <c r="S8" s="10">
        <v>19</v>
      </c>
      <c r="T8" s="10">
        <v>20</v>
      </c>
      <c r="U8" s="10">
        <v>21</v>
      </c>
      <c r="V8" s="12">
        <v>22</v>
      </c>
      <c r="W8" s="4">
        <v>23</v>
      </c>
      <c r="X8" s="18"/>
      <c r="Y8" s="20"/>
      <c r="Z8" s="20"/>
    </row>
    <row r="9" spans="1:26" s="16" customFormat="1" ht="75">
      <c r="A9" s="3">
        <v>1</v>
      </c>
      <c r="B9" s="3" t="s">
        <v>11</v>
      </c>
      <c r="C9" s="3" t="s">
        <v>10</v>
      </c>
      <c r="D9" s="3">
        <v>8</v>
      </c>
      <c r="E9" s="15">
        <v>4432.146333333333</v>
      </c>
      <c r="F9" s="15">
        <v>114</v>
      </c>
      <c r="G9" s="15">
        <v>4147.185666666667</v>
      </c>
      <c r="H9" s="15">
        <v>341.16666666666663</v>
      </c>
      <c r="I9" s="15">
        <v>-284.96066666666593</v>
      </c>
      <c r="J9" s="15">
        <v>-6.429405647632407</v>
      </c>
      <c r="K9" s="15">
        <v>4224.885555555556</v>
      </c>
      <c r="L9" s="15">
        <v>401.1111111111111</v>
      </c>
      <c r="M9" s="15">
        <v>77.69988888888838</v>
      </c>
      <c r="N9" s="15">
        <v>1.8735570368456678</v>
      </c>
      <c r="O9" s="15">
        <v>4140.685124999999</v>
      </c>
      <c r="P9" s="15">
        <v>844.445</v>
      </c>
      <c r="Q9" s="15">
        <v>-84.20043055555652</v>
      </c>
      <c r="R9" s="15">
        <v>-1.9929635832344985</v>
      </c>
      <c r="S9" s="15">
        <v>4235.683958333334</v>
      </c>
      <c r="T9" s="15">
        <v>467.1205555555555</v>
      </c>
      <c r="U9" s="15">
        <v>11.028220239060495</v>
      </c>
      <c r="V9" s="15">
        <v>-2.182937398007079</v>
      </c>
      <c r="W9" s="15">
        <v>0.9375</v>
      </c>
      <c r="X9" s="6"/>
      <c r="Y9" s="6"/>
      <c r="Z9" s="6"/>
    </row>
    <row r="10" spans="1:26" s="2" customFormat="1" ht="45">
      <c r="A10" s="1">
        <v>2</v>
      </c>
      <c r="B10" s="1" t="s">
        <v>15</v>
      </c>
      <c r="C10" s="1" t="s">
        <v>14</v>
      </c>
      <c r="D10" s="1">
        <v>3</v>
      </c>
      <c r="E10" s="14">
        <v>5232.2283333333335</v>
      </c>
      <c r="F10" s="14">
        <v>220</v>
      </c>
      <c r="G10" s="14">
        <v>4152.5475</v>
      </c>
      <c r="H10" s="14">
        <v>162.5</v>
      </c>
      <c r="I10" s="14">
        <v>-1079.6808333333338</v>
      </c>
      <c r="J10" s="14">
        <v>-20.63520099944671</v>
      </c>
      <c r="K10" s="14">
        <v>4376.291666666667</v>
      </c>
      <c r="L10" s="14">
        <v>275</v>
      </c>
      <c r="M10" s="14">
        <v>223.7441666666673</v>
      </c>
      <c r="N10" s="14">
        <v>5.388118177255464</v>
      </c>
      <c r="O10" s="14">
        <v>5910.611666666667</v>
      </c>
      <c r="P10" s="14">
        <v>1013.2175</v>
      </c>
      <c r="Q10" s="14">
        <v>1534.3199999999997</v>
      </c>
      <c r="R10" s="14">
        <v>35.059820433967104</v>
      </c>
      <c r="S10" s="14">
        <v>5064.425138888889</v>
      </c>
      <c r="T10" s="14">
        <v>488.5725</v>
      </c>
      <c r="U10" s="14">
        <v>9.647146252559486</v>
      </c>
      <c r="V10" s="14">
        <v>6.604245870591953</v>
      </c>
      <c r="W10" s="14">
        <v>1.0999999999999999</v>
      </c>
      <c r="X10" s="6"/>
      <c r="Y10" s="6"/>
      <c r="Z10" s="6"/>
    </row>
    <row r="11" spans="1:26" s="16" customFormat="1" ht="45">
      <c r="A11" s="3">
        <v>3</v>
      </c>
      <c r="B11" s="3" t="s">
        <v>18</v>
      </c>
      <c r="C11" s="3" t="s">
        <v>14</v>
      </c>
      <c r="D11" s="3">
        <v>12</v>
      </c>
      <c r="E11" s="15">
        <v>6493.71506060606</v>
      </c>
      <c r="F11" s="15">
        <v>168.1818181818182</v>
      </c>
      <c r="G11" s="15">
        <v>5738.322727272727</v>
      </c>
      <c r="H11" s="15">
        <v>524.5</v>
      </c>
      <c r="I11" s="15">
        <v>-755.3923333333332</v>
      </c>
      <c r="J11" s="15">
        <v>-11.632668299782651</v>
      </c>
      <c r="K11" s="15">
        <v>5959.431666666666</v>
      </c>
      <c r="L11" s="15">
        <v>591.6666666666666</v>
      </c>
      <c r="M11" s="15">
        <v>221.10893939393918</v>
      </c>
      <c r="N11" s="15">
        <v>3.85319804937194</v>
      </c>
      <c r="O11" s="15">
        <v>5730.599826388889</v>
      </c>
      <c r="P11" s="15">
        <v>1185.0889583333333</v>
      </c>
      <c r="Q11" s="15">
        <v>-228.8318402777777</v>
      </c>
      <c r="R11" s="15">
        <v>-3.8398265653035253</v>
      </c>
      <c r="S11" s="15">
        <v>5979.873745159934</v>
      </c>
      <c r="T11" s="15">
        <v>672.4084406565656</v>
      </c>
      <c r="U11" s="15">
        <v>11.244525709272844</v>
      </c>
      <c r="V11" s="15">
        <v>-3.873098938571412</v>
      </c>
      <c r="W11" s="15">
        <v>0.9583333333333334</v>
      </c>
      <c r="X11" s="6"/>
      <c r="Y11" s="6"/>
      <c r="Z11" s="6"/>
    </row>
    <row r="12" spans="1:26" s="2" customFormat="1" ht="45">
      <c r="A12" s="1">
        <v>4</v>
      </c>
      <c r="B12" s="1" t="s">
        <v>20</v>
      </c>
      <c r="C12" s="1" t="s">
        <v>14</v>
      </c>
      <c r="D12" s="1">
        <v>6</v>
      </c>
      <c r="E12" s="14">
        <v>6498.0744444444435</v>
      </c>
      <c r="F12" s="14">
        <v>240</v>
      </c>
      <c r="G12" s="14">
        <v>7259.25875</v>
      </c>
      <c r="H12" s="14">
        <v>641.25</v>
      </c>
      <c r="I12" s="14">
        <v>761.1843055555564</v>
      </c>
      <c r="J12" s="14">
        <v>11.713997924513379</v>
      </c>
      <c r="K12" s="14">
        <v>5062.566666666667</v>
      </c>
      <c r="L12" s="14">
        <v>502.6666666666667</v>
      </c>
      <c r="M12" s="14">
        <v>-2196.6920833333334</v>
      </c>
      <c r="N12" s="14">
        <v>-30.260556332054335</v>
      </c>
      <c r="O12" s="14">
        <v>5517.525625</v>
      </c>
      <c r="P12" s="14">
        <v>1125.2972916666668</v>
      </c>
      <c r="Q12" s="14">
        <v>454.9589583333336</v>
      </c>
      <c r="R12" s="14">
        <v>8.986725277691818</v>
      </c>
      <c r="S12" s="14">
        <v>5939.211944444444</v>
      </c>
      <c r="T12" s="14">
        <v>667.6407638888888</v>
      </c>
      <c r="U12" s="14">
        <v>11.241234866410213</v>
      </c>
      <c r="V12" s="14">
        <v>-3.186611043283046</v>
      </c>
      <c r="W12" s="14">
        <v>1</v>
      </c>
      <c r="X12" s="6"/>
      <c r="Y12" s="6"/>
      <c r="Z12" s="6"/>
    </row>
    <row r="13" spans="1:26" s="16" customFormat="1" ht="45">
      <c r="A13" s="3">
        <v>5</v>
      </c>
      <c r="B13" s="3" t="s">
        <v>21</v>
      </c>
      <c r="C13" s="3" t="s">
        <v>14</v>
      </c>
      <c r="D13" s="3">
        <v>5</v>
      </c>
      <c r="E13" s="15">
        <v>6565.714166666668</v>
      </c>
      <c r="F13" s="15">
        <v>220</v>
      </c>
      <c r="G13" s="15">
        <v>7032.0525</v>
      </c>
      <c r="H13" s="15">
        <v>641.25</v>
      </c>
      <c r="I13" s="15">
        <v>466.33833333333223</v>
      </c>
      <c r="J13" s="15">
        <v>7.102629226548956</v>
      </c>
      <c r="K13" s="15">
        <v>7954.477500000001</v>
      </c>
      <c r="L13" s="15">
        <v>729.1666666666666</v>
      </c>
      <c r="M13" s="15">
        <v>922.4250000000011</v>
      </c>
      <c r="N13" s="15">
        <v>13.117436196615444</v>
      </c>
      <c r="O13" s="15">
        <v>6296.6965</v>
      </c>
      <c r="P13" s="15">
        <v>1170.79325</v>
      </c>
      <c r="Q13" s="15">
        <v>-1657.7810000000009</v>
      </c>
      <c r="R13" s="15">
        <v>-20.840853469005367</v>
      </c>
      <c r="S13" s="15">
        <v>6900.9555</v>
      </c>
      <c r="T13" s="15">
        <v>734.4310833333333</v>
      </c>
      <c r="U13" s="15">
        <v>10.642454995302218</v>
      </c>
      <c r="V13" s="15">
        <v>-0.20692934861365586</v>
      </c>
      <c r="W13" s="15">
        <v>1</v>
      </c>
      <c r="X13" s="6"/>
      <c r="Y13" s="6"/>
      <c r="Z13" s="6"/>
    </row>
    <row r="14" spans="1:26" s="16" customFormat="1" ht="45">
      <c r="A14" s="3">
        <v>6</v>
      </c>
      <c r="B14" s="3" t="s">
        <v>33</v>
      </c>
      <c r="C14" s="3" t="s">
        <v>14</v>
      </c>
      <c r="D14" s="3">
        <v>2</v>
      </c>
      <c r="E14" s="15">
        <v>7888.503333333334</v>
      </c>
      <c r="F14" s="15">
        <v>250</v>
      </c>
      <c r="G14" s="15">
        <v>7291.41</v>
      </c>
      <c r="H14" s="15">
        <v>870</v>
      </c>
      <c r="I14" s="15">
        <v>-597.0933333333342</v>
      </c>
      <c r="J14" s="15">
        <v>-7.569158661697983</v>
      </c>
      <c r="K14" s="15">
        <v>7586.19</v>
      </c>
      <c r="L14" s="15">
        <v>860</v>
      </c>
      <c r="M14" s="15">
        <v>294.77999999999975</v>
      </c>
      <c r="N14" s="15">
        <v>4.042839450805815</v>
      </c>
      <c r="O14" s="15">
        <v>7627.1675</v>
      </c>
      <c r="P14" s="15">
        <v>1040.83</v>
      </c>
      <c r="Q14" s="15">
        <v>40.977499999999964</v>
      </c>
      <c r="R14" s="15">
        <v>0.5401591576272153</v>
      </c>
      <c r="S14" s="15">
        <v>7626.2975</v>
      </c>
      <c r="T14" s="15">
        <v>769.4433333333333</v>
      </c>
      <c r="U14" s="15">
        <v>10.089343266943537</v>
      </c>
      <c r="V14" s="15">
        <v>-0.9953866844216511</v>
      </c>
      <c r="W14" s="15">
        <v>1</v>
      </c>
      <c r="X14" s="6"/>
      <c r="Y14" s="6"/>
      <c r="Z14" s="6"/>
    </row>
    <row r="15" spans="1:26" s="2" customFormat="1" ht="45">
      <c r="A15" s="1">
        <v>7</v>
      </c>
      <c r="B15" s="1" t="s">
        <v>4</v>
      </c>
      <c r="C15" s="1" t="s">
        <v>14</v>
      </c>
      <c r="D15" s="1">
        <v>1</v>
      </c>
      <c r="E15" s="14">
        <v>2604.75</v>
      </c>
      <c r="F15" s="14">
        <v>0</v>
      </c>
      <c r="G15" s="14">
        <v>3194.64</v>
      </c>
      <c r="H15" s="14">
        <v>210</v>
      </c>
      <c r="I15" s="14">
        <v>589.8899999999999</v>
      </c>
      <c r="J15" s="14">
        <v>22.646703138496974</v>
      </c>
      <c r="K15" s="14">
        <v>2620.976666666667</v>
      </c>
      <c r="L15" s="14">
        <v>233.33333333333334</v>
      </c>
      <c r="M15" s="14">
        <v>-573.663333333333</v>
      </c>
      <c r="N15" s="14">
        <v>-17.95705723753953</v>
      </c>
      <c r="O15" s="14">
        <v>3033.055</v>
      </c>
      <c r="P15" s="14">
        <v>618.425</v>
      </c>
      <c r="Q15" s="14">
        <v>412.0783333333329</v>
      </c>
      <c r="R15" s="14">
        <v>15.722319796818724</v>
      </c>
      <c r="S15" s="14">
        <v>2849.89</v>
      </c>
      <c r="T15" s="14">
        <v>299.47499999999997</v>
      </c>
      <c r="U15" s="14">
        <v>10.508300320363242</v>
      </c>
      <c r="V15" s="14">
        <v>6.80398856592539</v>
      </c>
      <c r="W15" s="14">
        <v>0.5</v>
      </c>
      <c r="X15" s="6"/>
      <c r="Y15" s="6"/>
      <c r="Z15" s="6"/>
    </row>
    <row r="16" spans="1:26" s="16" customFormat="1" ht="75">
      <c r="A16" s="3">
        <v>8</v>
      </c>
      <c r="B16" s="3" t="s">
        <v>3</v>
      </c>
      <c r="C16" s="3" t="s">
        <v>34</v>
      </c>
      <c r="D16" s="3">
        <v>15</v>
      </c>
      <c r="E16" s="15">
        <v>6849.057752525253</v>
      </c>
      <c r="F16" s="15">
        <v>176.9225</v>
      </c>
      <c r="G16" s="15">
        <v>6338.79125</v>
      </c>
      <c r="H16" s="15">
        <v>555</v>
      </c>
      <c r="I16" s="15">
        <v>-510.2665025252527</v>
      </c>
      <c r="J16" s="15">
        <v>-7.450170825864575</v>
      </c>
      <c r="K16" s="15">
        <v>6345.605042735042</v>
      </c>
      <c r="L16" s="15">
        <v>638.1608974358975</v>
      </c>
      <c r="M16" s="15">
        <v>6.813792735041716</v>
      </c>
      <c r="N16" s="15">
        <v>0.10749356567060886</v>
      </c>
      <c r="O16" s="15">
        <v>6247.583621794872</v>
      </c>
      <c r="P16" s="15">
        <v>1112.5835096153846</v>
      </c>
      <c r="Q16" s="15">
        <v>-98.02142094017017</v>
      </c>
      <c r="R16" s="15">
        <v>-1.5447135502451914</v>
      </c>
      <c r="S16" s="15">
        <v>6437.658781080031</v>
      </c>
      <c r="T16" s="15">
        <v>667.1320192307693</v>
      </c>
      <c r="U16" s="15">
        <v>10.36296023006746</v>
      </c>
      <c r="V16" s="15">
        <v>-2.962463603479719</v>
      </c>
      <c r="W16" s="15">
        <v>1</v>
      </c>
      <c r="X16" s="6"/>
      <c r="Y16" s="6"/>
      <c r="Z16" s="6"/>
    </row>
    <row r="17" spans="1:26" s="16" customFormat="1" ht="45">
      <c r="A17" s="3">
        <v>9</v>
      </c>
      <c r="B17" s="3" t="s">
        <v>6</v>
      </c>
      <c r="C17" s="3" t="s">
        <v>14</v>
      </c>
      <c r="D17" s="3">
        <v>1</v>
      </c>
      <c r="E17" s="15">
        <v>2489.616666666667</v>
      </c>
      <c r="F17" s="15">
        <v>0</v>
      </c>
      <c r="G17" s="15">
        <v>2489.75</v>
      </c>
      <c r="H17" s="15">
        <v>0</v>
      </c>
      <c r="I17" s="15">
        <v>0.13333333333321207</v>
      </c>
      <c r="J17" s="15">
        <v>0.00535557682910337</v>
      </c>
      <c r="K17" s="15">
        <v>2689.6633333333334</v>
      </c>
      <c r="L17" s="15">
        <v>33.333333333333336</v>
      </c>
      <c r="M17" s="15">
        <v>199.9133333333334</v>
      </c>
      <c r="N17" s="15">
        <v>8.029454095123342</v>
      </c>
      <c r="O17" s="15">
        <v>2651.33</v>
      </c>
      <c r="P17" s="15">
        <v>0</v>
      </c>
      <c r="Q17" s="15">
        <v>-38.333333333333485</v>
      </c>
      <c r="R17" s="15">
        <v>-1.425209350860527</v>
      </c>
      <c r="S17" s="15">
        <v>2593.5550000000007</v>
      </c>
      <c r="T17" s="15">
        <v>8.333333333333334</v>
      </c>
      <c r="U17" s="15">
        <v>0.3213092968274562</v>
      </c>
      <c r="V17" s="15">
        <v>2.2032001070306393</v>
      </c>
      <c r="W17" s="15">
        <v>0.5</v>
      </c>
      <c r="X17" s="6"/>
      <c r="Y17" s="6"/>
      <c r="Z17" s="6"/>
    </row>
    <row r="18" ht="15">
      <c r="V18" s="17">
        <f>SUM(V9:V17)/9</f>
        <v>0.24488972524126876</v>
      </c>
    </row>
    <row r="19" spans="3:8" ht="15">
      <c r="C19" s="32" t="s">
        <v>68</v>
      </c>
      <c r="D19" s="32"/>
      <c r="E19" s="32"/>
      <c r="F19" s="32"/>
      <c r="G19" s="32"/>
      <c r="H19" s="32"/>
    </row>
    <row r="20" ht="15">
      <c r="C20" s="18"/>
    </row>
  </sheetData>
  <sheetProtection/>
  <mergeCells count="13">
    <mergeCell ref="X5:X6"/>
    <mergeCell ref="A5:A6"/>
    <mergeCell ref="B5:B6"/>
    <mergeCell ref="C5:C6"/>
    <mergeCell ref="D5:D6"/>
    <mergeCell ref="E5:F5"/>
    <mergeCell ref="G5:J5"/>
    <mergeCell ref="C19:H19"/>
    <mergeCell ref="K5:N5"/>
    <mergeCell ref="O5:R5"/>
    <mergeCell ref="S5:U5"/>
    <mergeCell ref="V5:V6"/>
    <mergeCell ref="W5:W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5"/>
  <sheetViews>
    <sheetView tabSelected="1" zoomScalePageLayoutView="0" workbookViewId="0" topLeftCell="A1">
      <selection activeCell="H4" sqref="H4"/>
    </sheetView>
  </sheetViews>
  <sheetFormatPr defaultColWidth="9.140625" defaultRowHeight="15"/>
  <cols>
    <col min="2" max="2" width="16.28125" style="0" bestFit="1" customWidth="1"/>
    <col min="3" max="3" width="17.00390625" style="0" bestFit="1" customWidth="1"/>
  </cols>
  <sheetData>
    <row r="1" s="5" customFormat="1" ht="15">
      <c r="R1" s="21" t="s">
        <v>76</v>
      </c>
    </row>
    <row r="2" s="5" customFormat="1" ht="15"/>
    <row r="3" spans="1:24" s="5" customFormat="1" ht="18.75">
      <c r="A3" s="6"/>
      <c r="B3" s="6"/>
      <c r="C3" s="7"/>
      <c r="D3" s="7"/>
      <c r="E3" s="7"/>
      <c r="F3" s="7"/>
      <c r="G3" s="7"/>
      <c r="H3" s="7" t="s">
        <v>77</v>
      </c>
      <c r="I3" s="7"/>
      <c r="J3" s="7"/>
      <c r="K3" s="7"/>
      <c r="L3" s="7"/>
      <c r="M3" s="7"/>
      <c r="N3" s="7"/>
      <c r="O3" s="6"/>
      <c r="P3" s="6"/>
      <c r="Q3" s="6"/>
      <c r="R3" s="6"/>
      <c r="S3" s="8"/>
      <c r="T3" s="8"/>
      <c r="U3" s="8"/>
      <c r="V3" s="8"/>
      <c r="W3" s="6"/>
      <c r="X3" s="6"/>
    </row>
    <row r="4" spans="1:24" s="5" customFormat="1" ht="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8"/>
      <c r="T4" s="8"/>
      <c r="U4" s="8"/>
      <c r="V4" s="8"/>
      <c r="W4" s="6"/>
      <c r="X4" s="6"/>
    </row>
    <row r="5" spans="1:24" s="5" customFormat="1" ht="51" customHeight="1">
      <c r="A5" s="33" t="s">
        <v>0</v>
      </c>
      <c r="B5" s="33" t="s">
        <v>65</v>
      </c>
      <c r="C5" s="33" t="s">
        <v>40</v>
      </c>
      <c r="D5" s="33" t="s">
        <v>41</v>
      </c>
      <c r="E5" s="23" t="s">
        <v>42</v>
      </c>
      <c r="F5" s="25"/>
      <c r="G5" s="23" t="s">
        <v>43</v>
      </c>
      <c r="H5" s="24"/>
      <c r="I5" s="24"/>
      <c r="J5" s="25"/>
      <c r="K5" s="23" t="s">
        <v>44</v>
      </c>
      <c r="L5" s="24"/>
      <c r="M5" s="24"/>
      <c r="N5" s="25"/>
      <c r="O5" s="23" t="s">
        <v>2</v>
      </c>
      <c r="P5" s="24"/>
      <c r="Q5" s="24"/>
      <c r="R5" s="25"/>
      <c r="S5" s="26" t="s">
        <v>1</v>
      </c>
      <c r="T5" s="27"/>
      <c r="U5" s="28"/>
      <c r="V5" s="29" t="s">
        <v>45</v>
      </c>
      <c r="W5" s="31" t="s">
        <v>46</v>
      </c>
      <c r="X5" s="32"/>
    </row>
    <row r="6" spans="1:24" s="5" customFormat="1" ht="225">
      <c r="A6" s="34"/>
      <c r="B6" s="34"/>
      <c r="C6" s="34"/>
      <c r="D6" s="34"/>
      <c r="E6" s="4" t="s">
        <v>47</v>
      </c>
      <c r="F6" s="4" t="s">
        <v>48</v>
      </c>
      <c r="G6" s="4" t="s">
        <v>47</v>
      </c>
      <c r="H6" s="4" t="s">
        <v>48</v>
      </c>
      <c r="I6" s="9" t="s">
        <v>49</v>
      </c>
      <c r="J6" s="9" t="s">
        <v>50</v>
      </c>
      <c r="K6" s="4" t="s">
        <v>47</v>
      </c>
      <c r="L6" s="4" t="s">
        <v>48</v>
      </c>
      <c r="M6" s="4" t="s">
        <v>51</v>
      </c>
      <c r="N6" s="4" t="s">
        <v>52</v>
      </c>
      <c r="O6" s="4" t="s">
        <v>47</v>
      </c>
      <c r="P6" s="4" t="s">
        <v>48</v>
      </c>
      <c r="Q6" s="4" t="s">
        <v>53</v>
      </c>
      <c r="R6" s="4" t="s">
        <v>54</v>
      </c>
      <c r="S6" s="10" t="s">
        <v>47</v>
      </c>
      <c r="T6" s="10" t="s">
        <v>48</v>
      </c>
      <c r="U6" s="10" t="s">
        <v>55</v>
      </c>
      <c r="V6" s="30"/>
      <c r="W6" s="31"/>
      <c r="X6" s="32"/>
    </row>
    <row r="7" spans="1:24" s="5" customFormat="1" ht="90">
      <c r="A7" s="11"/>
      <c r="B7" s="11"/>
      <c r="C7" s="11"/>
      <c r="D7" s="11"/>
      <c r="E7" s="4" t="s">
        <v>56</v>
      </c>
      <c r="F7" s="4" t="s">
        <v>56</v>
      </c>
      <c r="G7" s="4" t="s">
        <v>56</v>
      </c>
      <c r="H7" s="4" t="s">
        <v>56</v>
      </c>
      <c r="I7" s="9" t="s">
        <v>57</v>
      </c>
      <c r="J7" s="9" t="s">
        <v>58</v>
      </c>
      <c r="K7" s="4" t="s">
        <v>56</v>
      </c>
      <c r="L7" s="4" t="s">
        <v>56</v>
      </c>
      <c r="M7" s="11" t="s">
        <v>59</v>
      </c>
      <c r="N7" s="11" t="s">
        <v>60</v>
      </c>
      <c r="O7" s="4" t="s">
        <v>56</v>
      </c>
      <c r="P7" s="4" t="s">
        <v>56</v>
      </c>
      <c r="Q7" s="11" t="s">
        <v>61</v>
      </c>
      <c r="R7" s="11" t="s">
        <v>62</v>
      </c>
      <c r="S7" s="4" t="s">
        <v>56</v>
      </c>
      <c r="T7" s="4" t="s">
        <v>56</v>
      </c>
      <c r="U7" s="10" t="s">
        <v>63</v>
      </c>
      <c r="V7" s="12" t="s">
        <v>64</v>
      </c>
      <c r="W7" s="4"/>
      <c r="X7" s="13"/>
    </row>
    <row r="8" spans="1:24" s="5" customFormat="1" ht="15">
      <c r="A8" s="4">
        <v>1</v>
      </c>
      <c r="B8" s="4">
        <v>2</v>
      </c>
      <c r="C8" s="4">
        <v>3</v>
      </c>
      <c r="D8" s="4">
        <v>4</v>
      </c>
      <c r="E8" s="4">
        <v>5</v>
      </c>
      <c r="F8" s="4">
        <v>6</v>
      </c>
      <c r="G8" s="4">
        <v>7</v>
      </c>
      <c r="H8" s="4">
        <v>8</v>
      </c>
      <c r="I8" s="4">
        <v>9</v>
      </c>
      <c r="J8" s="4">
        <v>10</v>
      </c>
      <c r="K8" s="4">
        <v>11</v>
      </c>
      <c r="L8" s="4">
        <v>12</v>
      </c>
      <c r="M8" s="11">
        <v>13</v>
      </c>
      <c r="N8" s="11">
        <v>14</v>
      </c>
      <c r="O8" s="4">
        <v>15</v>
      </c>
      <c r="P8" s="4">
        <v>16</v>
      </c>
      <c r="Q8" s="11">
        <v>17</v>
      </c>
      <c r="R8" s="11">
        <v>18</v>
      </c>
      <c r="S8" s="10">
        <v>19</v>
      </c>
      <c r="T8" s="10">
        <v>20</v>
      </c>
      <c r="U8" s="10">
        <v>21</v>
      </c>
      <c r="V8" s="12">
        <v>22</v>
      </c>
      <c r="W8" s="4">
        <v>23</v>
      </c>
      <c r="X8" s="13"/>
    </row>
    <row r="9" spans="1:23" s="16" customFormat="1" ht="30">
      <c r="A9" s="3">
        <v>1</v>
      </c>
      <c r="B9" s="3" t="s">
        <v>18</v>
      </c>
      <c r="C9" s="3" t="s">
        <v>17</v>
      </c>
      <c r="D9" s="3">
        <v>12</v>
      </c>
      <c r="E9" s="15">
        <v>12449.774583333332</v>
      </c>
      <c r="F9" s="15">
        <v>196.25</v>
      </c>
      <c r="G9" s="15">
        <v>11441.871666666666</v>
      </c>
      <c r="H9" s="15">
        <v>631.6666666666661</v>
      </c>
      <c r="I9" s="15">
        <v>-1007.902916666666</v>
      </c>
      <c r="J9" s="15">
        <v>-8.095752336078093</v>
      </c>
      <c r="K9" s="15">
        <v>12205.875416666668</v>
      </c>
      <c r="L9" s="15">
        <v>837.9166666666666</v>
      </c>
      <c r="M9" s="15">
        <v>764.0037500000017</v>
      </c>
      <c r="N9" s="15">
        <v>6.677262009726576</v>
      </c>
      <c r="O9" s="15">
        <v>10038.667222222224</v>
      </c>
      <c r="P9" s="15">
        <v>1364.2166666666672</v>
      </c>
      <c r="Q9" s="15">
        <v>-599.313888888888</v>
      </c>
      <c r="R9" s="15">
        <v>-17.755450719128277</v>
      </c>
      <c r="S9" s="15">
        <v>11656.277488425925</v>
      </c>
      <c r="T9" s="15">
        <v>837.6904629629629</v>
      </c>
      <c r="U9" s="15">
        <v>7.186603645930236</v>
      </c>
      <c r="V9" s="15">
        <v>-6.391313681826598</v>
      </c>
      <c r="W9" s="15">
        <v>1</v>
      </c>
    </row>
    <row r="10" spans="1:23" s="2" customFormat="1" ht="30">
      <c r="A10" s="1">
        <v>2</v>
      </c>
      <c r="B10" s="1" t="s">
        <v>20</v>
      </c>
      <c r="C10" s="1" t="s">
        <v>17</v>
      </c>
      <c r="D10" s="1">
        <v>6</v>
      </c>
      <c r="E10" s="14">
        <v>14085.548333333334</v>
      </c>
      <c r="F10" s="14">
        <v>242.5</v>
      </c>
      <c r="G10" s="14">
        <v>13074.227750000002</v>
      </c>
      <c r="H10" s="14">
        <v>601.5</v>
      </c>
      <c r="I10" s="14">
        <v>-1011.3205833333323</v>
      </c>
      <c r="J10" s="14">
        <v>-7.179845323735464</v>
      </c>
      <c r="K10" s="14">
        <v>10835.479888888889</v>
      </c>
      <c r="L10" s="14">
        <v>626</v>
      </c>
      <c r="M10" s="14">
        <v>-2238.747861111113</v>
      </c>
      <c r="N10" s="14">
        <v>-17.123365937319804</v>
      </c>
      <c r="O10" s="14">
        <v>11379.66025</v>
      </c>
      <c r="P10" s="14">
        <v>1253.860375</v>
      </c>
      <c r="Q10" s="14">
        <v>544.1803611111118</v>
      </c>
      <c r="R10" s="14">
        <v>5.022208214969197</v>
      </c>
      <c r="S10" s="14">
        <v>12202.515097222225</v>
      </c>
      <c r="T10" s="14">
        <v>735.3284583333334</v>
      </c>
      <c r="U10" s="14">
        <v>6.026040143975918</v>
      </c>
      <c r="V10" s="14">
        <v>-6.427001015362023</v>
      </c>
      <c r="W10" s="14">
        <v>1</v>
      </c>
    </row>
    <row r="11" spans="1:23" s="16" customFormat="1" ht="30">
      <c r="A11" s="3">
        <v>3</v>
      </c>
      <c r="B11" s="3" t="s">
        <v>21</v>
      </c>
      <c r="C11" s="3" t="s">
        <v>17</v>
      </c>
      <c r="D11" s="3">
        <v>4</v>
      </c>
      <c r="E11" s="15">
        <v>11937.405833333332</v>
      </c>
      <c r="F11" s="15">
        <v>182.5</v>
      </c>
      <c r="G11" s="15">
        <v>12657.673750000002</v>
      </c>
      <c r="H11" s="15">
        <v>645</v>
      </c>
      <c r="I11" s="15">
        <v>720.2679166666694</v>
      </c>
      <c r="J11" s="15">
        <v>6.033705536385753</v>
      </c>
      <c r="K11" s="15">
        <v>11285.894999999999</v>
      </c>
      <c r="L11" s="15">
        <v>708.3333333333334</v>
      </c>
      <c r="M11" s="15">
        <v>-1371.7787500000031</v>
      </c>
      <c r="N11" s="15">
        <v>-10.83752652417671</v>
      </c>
      <c r="O11" s="15">
        <v>11204.144999999999</v>
      </c>
      <c r="P11" s="15">
        <v>1395.760625</v>
      </c>
      <c r="Q11" s="15">
        <v>-81.75</v>
      </c>
      <c r="R11" s="15">
        <v>-0.7243554897507067</v>
      </c>
      <c r="S11" s="15">
        <v>11650.152499999998</v>
      </c>
      <c r="T11" s="15">
        <v>795.461875</v>
      </c>
      <c r="U11" s="15">
        <v>6.827909548823503</v>
      </c>
      <c r="V11" s="15">
        <v>-1.8427254925138878</v>
      </c>
      <c r="W11" s="15">
        <v>1</v>
      </c>
    </row>
    <row r="12" spans="1:23" s="16" customFormat="1" ht="30">
      <c r="A12" s="3">
        <v>4</v>
      </c>
      <c r="B12" s="3" t="s">
        <v>6</v>
      </c>
      <c r="C12" s="3" t="s">
        <v>36</v>
      </c>
      <c r="D12" s="3">
        <v>1</v>
      </c>
      <c r="E12" s="15">
        <v>2489.75</v>
      </c>
      <c r="F12" s="15">
        <v>0</v>
      </c>
      <c r="G12" s="15">
        <v>2489.75</v>
      </c>
      <c r="H12" s="15">
        <v>0</v>
      </c>
      <c r="I12" s="15">
        <v>0</v>
      </c>
      <c r="J12" s="15">
        <v>0</v>
      </c>
      <c r="K12" s="15">
        <v>2689.6633333333334</v>
      </c>
      <c r="L12" s="15">
        <v>33.333333333333336</v>
      </c>
      <c r="M12" s="15">
        <v>199.9133333333334</v>
      </c>
      <c r="N12" s="15">
        <v>8.029454095123342</v>
      </c>
      <c r="O12" s="15">
        <v>2651.33</v>
      </c>
      <c r="P12" s="15">
        <v>0</v>
      </c>
      <c r="Q12" s="15">
        <v>-38.333333333333485</v>
      </c>
      <c r="R12" s="15">
        <v>-1.425209350860527</v>
      </c>
      <c r="S12" s="15">
        <v>2593.5883333333336</v>
      </c>
      <c r="T12" s="15">
        <v>8.333333333333334</v>
      </c>
      <c r="U12" s="15">
        <v>0.3213051672939614</v>
      </c>
      <c r="V12" s="15">
        <v>2.2014149147542716</v>
      </c>
      <c r="W12" s="15">
        <v>0.5</v>
      </c>
    </row>
    <row r="13" ht="15">
      <c r="V13" s="17"/>
    </row>
    <row r="14" spans="2:8" ht="15">
      <c r="B14" s="22" t="s">
        <v>69</v>
      </c>
      <c r="C14" s="22"/>
      <c r="D14" s="22"/>
      <c r="E14" s="22"/>
      <c r="F14" s="22"/>
      <c r="G14" s="22"/>
      <c r="H14" s="22"/>
    </row>
    <row r="15" ht="15">
      <c r="C15" s="18"/>
    </row>
  </sheetData>
  <sheetProtection/>
  <mergeCells count="13">
    <mergeCell ref="X5:X6"/>
    <mergeCell ref="A5:A6"/>
    <mergeCell ref="B5:B6"/>
    <mergeCell ref="C5:C6"/>
    <mergeCell ref="D5:D6"/>
    <mergeCell ref="E5:F5"/>
    <mergeCell ref="G5:J5"/>
    <mergeCell ref="B14:H14"/>
    <mergeCell ref="K5:N5"/>
    <mergeCell ref="O5:R5"/>
    <mergeCell ref="S5:U5"/>
    <mergeCell ref="V5:V6"/>
    <mergeCell ref="W5:W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2012-10-08T10:20:32Z</cp:lastPrinted>
  <dcterms:created xsi:type="dcterms:W3CDTF">2012-05-15T03:22:38Z</dcterms:created>
  <dcterms:modified xsi:type="dcterms:W3CDTF">2012-10-08T10:21:59Z</dcterms:modified>
  <cp:category/>
  <cp:version/>
  <cp:contentType/>
  <cp:contentStatus/>
</cp:coreProperties>
</file>