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80" windowHeight="8595" activeTab="0"/>
  </bookViews>
  <sheets>
    <sheet name="Источники дефицита (прил.4)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<sst xmlns="http://schemas.openxmlformats.org/spreadsheetml/2006/main" count="47" uniqueCount="47">
  <si>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</si>
  <si>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</si>
  <si>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Иные источники внутреннего финансирования дефицитов бюджетов</t>
  </si>
  <si>
    <t>Бюджетные кредиты, предоставленные внутри страны</t>
  </si>
  <si>
    <t>Возврат бюджетных кредитов, предоставленных внутри страны в валюте Российской Федерации</t>
  </si>
  <si>
    <t>ИСТОЧНИКИ ВНУТРЕННЕГО ФИНАНСИРОВАНИЯ ДЕФИЦИТОВ БЮДЖЕТОВ</t>
  </si>
  <si>
    <t>Увеличение прочих остатков средств бюджетов</t>
  </si>
  <si>
    <t>Уменьшение прочих остатков средств бюджетов</t>
  </si>
  <si>
    <t>Возврат бюджетных кредитов, предоставленных юридическим лицам в валюте Российской Федерации</t>
  </si>
  <si>
    <t>000 01 00 00 00 00 0000 000</t>
  </si>
  <si>
    <t>Изменение остатков средств на счетах по учету средств бюджетов</t>
  </si>
  <si>
    <t>Уменьшение прочих остатков денежных средств бюджетов</t>
  </si>
  <si>
    <t>Уменьшение остатков средств бюджетов</t>
  </si>
  <si>
    <t>Увеличение прочих остатков денежных средств бюджетов</t>
  </si>
  <si>
    <t>Увеличение остатков средств бюджетов</t>
  </si>
  <si>
    <t>Бюджетные кредиты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</si>
  <si>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</si>
  <si>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бюджетом Александровского муниципального округа кредитов от других бюджетов бюджетной системы Российской Федерации в валюте Российской Федерации</t>
  </si>
  <si>
    <t>Возврат бюджетных кредитов, предоставленных юридическим лицам из бюджета Александровского муниципального округа Пермского края в валюте Российской Федерации</t>
  </si>
  <si>
    <t xml:space="preserve">Увеличение прочих остатков денежных средств бюджета Александровского  муниципального округа Пермского края </t>
  </si>
  <si>
    <t>Уточненные показатели</t>
  </si>
  <si>
    <t>Фактически исполнено</t>
  </si>
  <si>
    <t>Приложение 4</t>
  </si>
  <si>
    <t xml:space="preserve">к постановлению </t>
  </si>
  <si>
    <t xml:space="preserve">от                    № </t>
  </si>
  <si>
    <t>тыс. рублей</t>
  </si>
  <si>
    <t>администрации округа</t>
  </si>
  <si>
    <t xml:space="preserve">Уменьшение прочих остатков денежных средств бюджета Александровского муниципального округа Пермского края </t>
  </si>
  <si>
    <t>Источники финансирования дефицита  бюджета Александровского муниципального округа за 1 полугодие 2021 года по кодам классификации источников финансирования дефицита бюджета</t>
  </si>
  <si>
    <t>Кассовый план 1 полугодие</t>
  </si>
  <si>
    <t>601 01 05 02 01 14 0000 510</t>
  </si>
  <si>
    <t>601 01 05 02 01 00 0000 510</t>
  </si>
  <si>
    <t>601 01 05 02 00 00 0000 500</t>
  </si>
  <si>
    <t>601 01 05 00 00 00 0000 500</t>
  </si>
  <si>
    <t>601 01 05 00 00 00 0000 000</t>
  </si>
  <si>
    <t>601 01 05 02 01 14 0000 610</t>
  </si>
  <si>
    <t>601 01 05 02 01 00 0000 610</t>
  </si>
  <si>
    <t>601 01 05 02 00 00 0000 600</t>
  </si>
  <si>
    <t>601 01 05 00 00 00 0000 600</t>
  </si>
  <si>
    <t>601 01 06 00 00 00 0000 000</t>
  </si>
  <si>
    <t>601 01 06 05 00 00 0000 000</t>
  </si>
  <si>
    <t>601 01 06 05 00 00 0000 600</t>
  </si>
  <si>
    <t xml:space="preserve">601 01 06 05 01 00 0000 600
</t>
  </si>
  <si>
    <t xml:space="preserve">601  01 06 05 01 14 0000 640
</t>
  </si>
  <si>
    <t>611 01 03 01 00 14 0000 810</t>
  </si>
  <si>
    <t xml:space="preserve">611 01 03 01 00 00 0000 800
</t>
  </si>
  <si>
    <t>611 01 03 01 00 00 0000 000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</si>
</sst>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\ ;\-\ #,##0.0"/>
    <numFmt numFmtId="190" formatCode="000"/>
    <numFmt numFmtId="191" formatCode="_-* #,##0_р_._-;\-* #,##0_р_._-;_-* &quot;-&quot;??_р_._-;_-@_-"/>
    <numFmt numFmtId="192" formatCode="_-* #,##0.0_р_._-;\-* #,##0.0_р_._-;_-* &quot;-&quot;??_р_._-;_-@_-"/>
    <numFmt numFmtId="193" formatCode="0.0"/>
    <numFmt numFmtId="194" formatCode="?"/>
    <numFmt numFmtId="195" formatCode="_-* #,##0.0_р_._-;\-* #,##0.0_р_._-;_-* &quot;-&quot;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6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7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8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" fillId="0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5" fillId="7" borderId="2" applyNumberFormat="0" applyAlignment="0" applyProtection="0"/>
    <xf numFmtId="0" fontId="6" fillId="16" borderId="3" applyNumberFormat="0" applyAlignment="0" applyProtection="0"/>
    <xf numFmtId="0" fontId="7" fillId="16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right" vertical="top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 horizontal="center" vertical="top" wrapText="1"/>
    </xf>
    <xf numFmtId="0" fontId="21" fillId="0" borderId="0" xfId="0" applyFont="1" applyAlignment="1">
      <alignment wrapText="1"/>
    </xf>
    <xf numFmtId="0" fontId="22" fillId="0" borderId="11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right" wrapText="1"/>
    </xf>
    <xf numFmtId="0" fontId="21" fillId="0" borderId="0" xfId="0" applyFont="1" applyFill="1" applyAlignment="1">
      <alignment horizontal="right"/>
    </xf>
    <xf numFmtId="0" fontId="21" fillId="25" borderId="11" xfId="0" applyFont="1" applyFill="1" applyBorder="1" applyAlignment="1">
      <alignment vertical="center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 wrapText="1"/>
    </xf>
    <xf numFmtId="0" fontId="22" fillId="25" borderId="11" xfId="0" applyFont="1" applyFill="1" applyBorder="1" applyAlignment="1">
      <alignment horizontal="left" vertical="center" wrapText="1"/>
    </xf>
    <xf numFmtId="0" fontId="21" fillId="25" borderId="11" xfId="0" applyFont="1" applyFill="1" applyBorder="1" applyAlignment="1">
      <alignment horizontal="left" vertical="center" wrapText="1"/>
    </xf>
    <xf numFmtId="0" fontId="21" fillId="25" borderId="11" xfId="0" applyFont="1" applyFill="1" applyBorder="1" applyAlignment="1">
      <alignment vertical="center"/>
    </xf>
    <xf numFmtId="0" fontId="22" fillId="25" borderId="11" xfId="199" applyFont="1" applyFill="1" applyBorder="1" applyAlignment="1">
      <alignment horizontal="left" vertical="center" wrapText="1"/>
      <protection/>
    </xf>
    <xf numFmtId="188" fontId="22" fillId="25" borderId="11" xfId="0" applyNumberFormat="1" applyFont="1" applyFill="1" applyBorder="1" applyAlignment="1">
      <alignment horizontal="center" vertical="center" wrapText="1"/>
    </xf>
    <xf numFmtId="188" fontId="21" fillId="25" borderId="11" xfId="0" applyNumberFormat="1" applyFont="1" applyFill="1" applyBorder="1" applyAlignment="1">
      <alignment horizontal="center" vertical="center" wrapText="1"/>
    </xf>
    <xf numFmtId="0" fontId="21" fillId="25" borderId="11" xfId="199" applyFont="1" applyFill="1" applyBorder="1" applyAlignment="1">
      <alignment horizontal="left" vertical="center" wrapText="1"/>
      <protection/>
    </xf>
    <xf numFmtId="0" fontId="21" fillId="25" borderId="11" xfId="198" applyFont="1" applyFill="1" applyBorder="1" applyAlignment="1">
      <alignment horizontal="left" vertical="center" wrapText="1"/>
      <protection/>
    </xf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 vertical="top" wrapText="1"/>
    </xf>
    <xf numFmtId="0" fontId="21" fillId="0" borderId="0" xfId="199" applyFont="1" applyBorder="1" applyAlignment="1">
      <alignment horizontal="center" vertical="center"/>
      <protection/>
    </xf>
    <xf numFmtId="0" fontId="21" fillId="0" borderId="0" xfId="199" applyFont="1" applyBorder="1" applyAlignment="1">
      <alignment vertical="top" wrapText="1"/>
      <protection/>
    </xf>
    <xf numFmtId="0" fontId="21" fillId="0" borderId="0" xfId="199" applyFont="1" applyBorder="1" applyAlignment="1">
      <alignment horizontal="right" vertical="top" wrapText="1"/>
      <protection/>
    </xf>
    <xf numFmtId="0" fontId="21" fillId="0" borderId="0" xfId="198" applyFont="1" applyBorder="1" applyAlignment="1">
      <alignment horizontal="center" vertical="center"/>
      <protection/>
    </xf>
    <xf numFmtId="0" fontId="21" fillId="0" borderId="0" xfId="199" applyFont="1" applyFill="1" applyBorder="1" applyAlignment="1">
      <alignment horizontal="left" vertical="top" wrapText="1"/>
      <protection/>
    </xf>
    <xf numFmtId="188" fontId="22" fillId="0" borderId="11" xfId="0" applyNumberFormat="1" applyFont="1" applyFill="1" applyBorder="1" applyAlignment="1">
      <alignment horizontal="center" vertical="center" wrapText="1"/>
    </xf>
    <xf numFmtId="188" fontId="21" fillId="0" borderId="11" xfId="0" applyNumberFormat="1" applyFont="1" applyFill="1" applyBorder="1" applyAlignment="1">
      <alignment horizontal="center" vertical="center" wrapText="1"/>
    </xf>
    <xf numFmtId="0" fontId="22" fillId="25" borderId="11" xfId="199" applyNumberFormat="1" applyFont="1" applyFill="1" applyBorder="1" applyAlignment="1">
      <alignment horizontal="center" vertical="center"/>
      <protection/>
    </xf>
    <xf numFmtId="0" fontId="21" fillId="25" borderId="11" xfId="199" applyNumberFormat="1" applyFont="1" applyFill="1" applyBorder="1" applyAlignment="1">
      <alignment horizontal="center" vertical="center"/>
      <protection/>
    </xf>
    <xf numFmtId="0" fontId="21" fillId="25" borderId="11" xfId="0" applyNumberFormat="1" applyFont="1" applyFill="1" applyBorder="1" applyAlignment="1">
      <alignment horizontal="center" vertical="center" wrapText="1"/>
    </xf>
    <xf numFmtId="0" fontId="21" fillId="25" borderId="11" xfId="0" applyNumberFormat="1" applyFont="1" applyFill="1" applyBorder="1" applyAlignment="1">
      <alignment horizontal="center" vertical="center"/>
    </xf>
    <xf numFmtId="0" fontId="21" fillId="25" borderId="11" xfId="0" applyNumberFormat="1" applyFont="1" applyFill="1" applyBorder="1" applyAlignment="1">
      <alignment horizontal="center" wrapText="1"/>
    </xf>
    <xf numFmtId="0" fontId="21" fillId="25" borderId="11" xfId="0" applyNumberFormat="1" applyFont="1" applyFill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center" vertical="top" wrapText="1"/>
    </xf>
    <xf numFmtId="0" fontId="22" fillId="25" borderId="12" xfId="0" applyNumberFormat="1" applyFont="1" applyFill="1" applyBorder="1" applyAlignment="1">
      <alignment horizontal="center" vertical="center" wrapText="1"/>
    </xf>
    <xf numFmtId="0" fontId="22" fillId="25" borderId="13" xfId="0" applyNumberFormat="1" applyFont="1" applyFill="1" applyBorder="1" applyAlignment="1">
      <alignment horizontal="center" vertical="center" wrapText="1"/>
    </xf>
    <xf numFmtId="0" fontId="21" fillId="25" borderId="12" xfId="0" applyNumberFormat="1" applyFont="1" applyFill="1" applyBorder="1" applyAlignment="1">
      <alignment horizontal="center" vertical="center" wrapText="1"/>
    </xf>
    <xf numFmtId="0" fontId="21" fillId="25" borderId="13" xfId="0" applyNumberFormat="1" applyFont="1" applyFill="1" applyBorder="1" applyAlignment="1">
      <alignment horizontal="center" vertical="center" wrapText="1"/>
    </xf>
    <xf numFmtId="0" fontId="22" fillId="25" borderId="11" xfId="0" applyNumberFormat="1" applyFont="1" applyFill="1" applyBorder="1" applyAlignment="1">
      <alignment horizontal="center" vertical="center"/>
    </xf>
    <xf numFmtId="0" fontId="22" fillId="25" borderId="12" xfId="0" applyNumberFormat="1" applyFont="1" applyFill="1" applyBorder="1" applyAlignment="1">
      <alignment horizontal="center" vertical="center"/>
    </xf>
    <xf numFmtId="0" fontId="22" fillId="25" borderId="13" xfId="0" applyNumberFormat="1" applyFont="1" applyFill="1" applyBorder="1" applyAlignment="1">
      <alignment horizontal="center" vertical="center"/>
    </xf>
    <xf numFmtId="0" fontId="21" fillId="25" borderId="12" xfId="0" applyNumberFormat="1" applyFont="1" applyFill="1" applyBorder="1" applyAlignment="1">
      <alignment horizontal="center" vertical="center"/>
    </xf>
    <xf numFmtId="0" fontId="21" fillId="25" borderId="13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right" vertical="top" wrapText="1"/>
    </xf>
    <xf numFmtId="0" fontId="22" fillId="0" borderId="11" xfId="0" applyFont="1" applyBorder="1" applyAlignment="1">
      <alignment horizontal="center" vertical="center" wrapText="1"/>
    </xf>
    <xf numFmtId="0" fontId="22" fillId="25" borderId="11" xfId="0" applyNumberFormat="1" applyFont="1" applyFill="1" applyBorder="1" applyAlignment="1">
      <alignment horizontal="center" vertical="center" wrapText="1"/>
    </xf>
  </cellXfs>
  <cellStyles count="19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Regional Data for IGR" xfId="33"/>
    <cellStyle name="SAPBEXaggData" xfId="34"/>
    <cellStyle name="SAPBEXaggData 2" xfId="35"/>
    <cellStyle name="SAPBEXaggData 2 2" xfId="36"/>
    <cellStyle name="SAPBEXaggData 3" xfId="37"/>
    <cellStyle name="SAPBEXaggDataEmph" xfId="38"/>
    <cellStyle name="SAPBEXaggDataEmph 2" xfId="39"/>
    <cellStyle name="SAPBEXaggDataEmph 2 2" xfId="40"/>
    <cellStyle name="SAPBEXaggDataEmph 3" xfId="41"/>
    <cellStyle name="SAPBEXaggItem" xfId="42"/>
    <cellStyle name="SAPBEXaggItem 2" xfId="43"/>
    <cellStyle name="SAPBEXaggItem 2 2" xfId="44"/>
    <cellStyle name="SAPBEXaggItem 3" xfId="45"/>
    <cellStyle name="SAPBEXaggItemX" xfId="46"/>
    <cellStyle name="SAPBEXaggItemX 2" xfId="47"/>
    <cellStyle name="SAPBEXaggItemX 2 2" xfId="48"/>
    <cellStyle name="SAPBEXaggItemX 3" xfId="49"/>
    <cellStyle name="SAPBEXchaText" xfId="50"/>
    <cellStyle name="SAPBEXchaText 2" xfId="51"/>
    <cellStyle name="SAPBEXchaText 2 2" xfId="52"/>
    <cellStyle name="SAPBEXchaText 3" xfId="53"/>
    <cellStyle name="SAPBEXexcBad7" xfId="54"/>
    <cellStyle name="SAPBEXexcBad7 2" xfId="55"/>
    <cellStyle name="SAPBEXexcBad7 2 2" xfId="56"/>
    <cellStyle name="SAPBEXexcBad7 3" xfId="57"/>
    <cellStyle name="SAPBEXexcBad8" xfId="58"/>
    <cellStyle name="SAPBEXexcBad8 2" xfId="59"/>
    <cellStyle name="SAPBEXexcBad8 2 2" xfId="60"/>
    <cellStyle name="SAPBEXexcBad8 3" xfId="61"/>
    <cellStyle name="SAPBEXexcBad9" xfId="62"/>
    <cellStyle name="SAPBEXexcBad9 2" xfId="63"/>
    <cellStyle name="SAPBEXexcBad9 2 2" xfId="64"/>
    <cellStyle name="SAPBEXexcBad9 3" xfId="65"/>
    <cellStyle name="SAPBEXexcCritical4" xfId="66"/>
    <cellStyle name="SAPBEXexcCritical4 2" xfId="67"/>
    <cellStyle name="SAPBEXexcCritical4 2 2" xfId="68"/>
    <cellStyle name="SAPBEXexcCritical4 3" xfId="69"/>
    <cellStyle name="SAPBEXexcCritical5" xfId="70"/>
    <cellStyle name="SAPBEXexcCritical5 2" xfId="71"/>
    <cellStyle name="SAPBEXexcCritical5 2 2" xfId="72"/>
    <cellStyle name="SAPBEXexcCritical5 3" xfId="73"/>
    <cellStyle name="SAPBEXexcCritical6" xfId="74"/>
    <cellStyle name="SAPBEXexcCritical6 2" xfId="75"/>
    <cellStyle name="SAPBEXexcCritical6 2 2" xfId="76"/>
    <cellStyle name="SAPBEXexcCritical6 3" xfId="77"/>
    <cellStyle name="SAPBEXexcGood1" xfId="78"/>
    <cellStyle name="SAPBEXexcGood1 2" xfId="79"/>
    <cellStyle name="SAPBEXexcGood1 2 2" xfId="80"/>
    <cellStyle name="SAPBEXexcGood1 3" xfId="81"/>
    <cellStyle name="SAPBEXexcGood2" xfId="82"/>
    <cellStyle name="SAPBEXexcGood2 2" xfId="83"/>
    <cellStyle name="SAPBEXexcGood2 2 2" xfId="84"/>
    <cellStyle name="SAPBEXexcGood2 3" xfId="85"/>
    <cellStyle name="SAPBEXexcGood3" xfId="86"/>
    <cellStyle name="SAPBEXexcGood3 2" xfId="87"/>
    <cellStyle name="SAPBEXexcGood3 2 2" xfId="88"/>
    <cellStyle name="SAPBEXexcGood3 3" xfId="89"/>
    <cellStyle name="SAPBEXfilterDrill" xfId="90"/>
    <cellStyle name="SAPBEXfilterDrill 2" xfId="91"/>
    <cellStyle name="SAPBEXfilterDrill 2 2" xfId="92"/>
    <cellStyle name="SAPBEXfilterDrill 3" xfId="93"/>
    <cellStyle name="SAPBEXfilterItem" xfId="94"/>
    <cellStyle name="SAPBEXfilterItem 2" xfId="95"/>
    <cellStyle name="SAPBEXfilterItem 2 2" xfId="96"/>
    <cellStyle name="SAPBEXfilterItem 3" xfId="97"/>
    <cellStyle name="SAPBEXfilterText" xfId="98"/>
    <cellStyle name="SAPBEXfilterText 2" xfId="99"/>
    <cellStyle name="SAPBEXfilterText 2 2" xfId="100"/>
    <cellStyle name="SAPBEXfilterText 3" xfId="101"/>
    <cellStyle name="SAPBEXformats" xfId="102"/>
    <cellStyle name="SAPBEXformats 2" xfId="103"/>
    <cellStyle name="SAPBEXformats 2 2" xfId="104"/>
    <cellStyle name="SAPBEXformats 3" xfId="105"/>
    <cellStyle name="SAPBEXheaderItem" xfId="106"/>
    <cellStyle name="SAPBEXheaderItem 2" xfId="107"/>
    <cellStyle name="SAPBEXheaderItem 2 2" xfId="108"/>
    <cellStyle name="SAPBEXheaderItem 3" xfId="109"/>
    <cellStyle name="SAPBEXheaderText" xfId="110"/>
    <cellStyle name="SAPBEXheaderText 2" xfId="111"/>
    <cellStyle name="SAPBEXheaderText 2 2" xfId="112"/>
    <cellStyle name="SAPBEXheaderText 3" xfId="113"/>
    <cellStyle name="SAPBEXHLevel0" xfId="114"/>
    <cellStyle name="SAPBEXHLevel0X" xfId="115"/>
    <cellStyle name="SAPBEXHLevel0X 2" xfId="116"/>
    <cellStyle name="SAPBEXHLevel0X 2 2" xfId="117"/>
    <cellStyle name="SAPBEXHLevel0X 3" xfId="118"/>
    <cellStyle name="SAPBEXHLevel1" xfId="119"/>
    <cellStyle name="SAPBEXHLevel1X" xfId="120"/>
    <cellStyle name="SAPBEXHLevel1X 2" xfId="121"/>
    <cellStyle name="SAPBEXHLevel1X 2 2" xfId="122"/>
    <cellStyle name="SAPBEXHLevel1X 3" xfId="123"/>
    <cellStyle name="SAPBEXHLevel2" xfId="124"/>
    <cellStyle name="SAPBEXHLevel2X" xfId="125"/>
    <cellStyle name="SAPBEXHLevel2X 2" xfId="126"/>
    <cellStyle name="SAPBEXHLevel2X 2 2" xfId="127"/>
    <cellStyle name="SAPBEXHLevel2X 3" xfId="128"/>
    <cellStyle name="SAPBEXHLevel3" xfId="129"/>
    <cellStyle name="SAPBEXHLevel3 2" xfId="130"/>
    <cellStyle name="SAPBEXHLevel3 2 2" xfId="131"/>
    <cellStyle name="SAPBEXHLevel3 3" xfId="132"/>
    <cellStyle name="SAPBEXHLevel3X" xfId="133"/>
    <cellStyle name="SAPBEXHLevel3X 2" xfId="134"/>
    <cellStyle name="SAPBEXHLevel3X 2 2" xfId="135"/>
    <cellStyle name="SAPBEXHLevel3X 3" xfId="136"/>
    <cellStyle name="SAPBEXinputData" xfId="137"/>
    <cellStyle name="SAPBEXinputData 2" xfId="138"/>
    <cellStyle name="SAPBEXinputData 2 2" xfId="139"/>
    <cellStyle name="SAPBEXinputData 3" xfId="140"/>
    <cellStyle name="SAPBEXresData" xfId="141"/>
    <cellStyle name="SAPBEXresData 2" xfId="142"/>
    <cellStyle name="SAPBEXresData 2 2" xfId="143"/>
    <cellStyle name="SAPBEXresData 3" xfId="144"/>
    <cellStyle name="SAPBEXresDataEmph" xfId="145"/>
    <cellStyle name="SAPBEXresDataEmph 2" xfId="146"/>
    <cellStyle name="SAPBEXresDataEmph 2 2" xfId="147"/>
    <cellStyle name="SAPBEXresDataEmph 3" xfId="148"/>
    <cellStyle name="SAPBEXresItem" xfId="149"/>
    <cellStyle name="SAPBEXresItem 2" xfId="150"/>
    <cellStyle name="SAPBEXresItem 2 2" xfId="151"/>
    <cellStyle name="SAPBEXresItem 3" xfId="152"/>
    <cellStyle name="SAPBEXresItemX" xfId="153"/>
    <cellStyle name="SAPBEXresItemX 2" xfId="154"/>
    <cellStyle name="SAPBEXresItemX 2 2" xfId="155"/>
    <cellStyle name="SAPBEXresItemX 3" xfId="156"/>
    <cellStyle name="SAPBEXstdData" xfId="157"/>
    <cellStyle name="SAPBEXstdDataEmph" xfId="158"/>
    <cellStyle name="SAPBEXstdDataEmph 2" xfId="159"/>
    <cellStyle name="SAPBEXstdDataEmph 2 2" xfId="160"/>
    <cellStyle name="SAPBEXstdDataEmph 3" xfId="161"/>
    <cellStyle name="SAPBEXstdItem" xfId="162"/>
    <cellStyle name="SAPBEXstdItem 2" xfId="163"/>
    <cellStyle name="SAPBEXstdItem 2 2" xfId="164"/>
    <cellStyle name="SAPBEXstdItem 3" xfId="165"/>
    <cellStyle name="SAPBEXstdItemX" xfId="166"/>
    <cellStyle name="SAPBEXstdItemX 2" xfId="167"/>
    <cellStyle name="SAPBEXstdItemX 2 2" xfId="168"/>
    <cellStyle name="SAPBEXstdItemX 3" xfId="169"/>
    <cellStyle name="SAPBEXtitle" xfId="170"/>
    <cellStyle name="SAPBEXtitle 2" xfId="171"/>
    <cellStyle name="SAPBEXtitle 2 2" xfId="172"/>
    <cellStyle name="SAPBEXtitle 3" xfId="173"/>
    <cellStyle name="SAPBEXundefined" xfId="174"/>
    <cellStyle name="SAPBEXundefined 2" xfId="175"/>
    <cellStyle name="SAPBEXundefined 2 2" xfId="176"/>
    <cellStyle name="SAPBEXundefined 3" xfId="177"/>
    <cellStyle name="Акцент1" xfId="178"/>
    <cellStyle name="Акцент2" xfId="179"/>
    <cellStyle name="Акцент3" xfId="180"/>
    <cellStyle name="Акцент4" xfId="181"/>
    <cellStyle name="Акцент5" xfId="182"/>
    <cellStyle name="Акцент6" xfId="183"/>
    <cellStyle name="Ввод " xfId="184"/>
    <cellStyle name="Вывод" xfId="185"/>
    <cellStyle name="Вычисление" xfId="186"/>
    <cellStyle name="Currency" xfId="187"/>
    <cellStyle name="Currency [0]" xfId="188"/>
    <cellStyle name="Заголовок 1" xfId="189"/>
    <cellStyle name="Заголовок 2" xfId="190"/>
    <cellStyle name="Заголовок 3" xfId="191"/>
    <cellStyle name="Заголовок 4" xfId="192"/>
    <cellStyle name="Итог" xfId="193"/>
    <cellStyle name="Контрольная ячейка" xfId="194"/>
    <cellStyle name="Название" xfId="195"/>
    <cellStyle name="Нейтральный" xfId="196"/>
    <cellStyle name="Обычный 2" xfId="197"/>
    <cellStyle name="Обычный 3" xfId="198"/>
    <cellStyle name="Обычный 4" xfId="199"/>
    <cellStyle name="Плохой" xfId="200"/>
    <cellStyle name="Пояснение" xfId="201"/>
    <cellStyle name="Примечание" xfId="202"/>
    <cellStyle name="Примечание 2" xfId="203"/>
    <cellStyle name="Примечание 2 2" xfId="204"/>
    <cellStyle name="Примечание 3" xfId="205"/>
    <cellStyle name="Percent" xfId="206"/>
    <cellStyle name="Связанная ячейка" xfId="207"/>
    <cellStyle name="Стиль 1" xfId="208"/>
    <cellStyle name="Текст предупреждения" xfId="209"/>
    <cellStyle name="Comma" xfId="210"/>
    <cellStyle name="Comma [0]" xfId="211"/>
    <cellStyle name="Хороший" xfId="2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37"/>
  <sheetViews>
    <sheetView tabSelected="1" zoomScalePageLayoutView="0" workbookViewId="0" topLeftCell="A13">
      <selection activeCell="D26" sqref="D26"/>
    </sheetView>
  </sheetViews>
  <sheetFormatPr defaultColWidth="9.140625" defaultRowHeight="12.75"/>
  <cols>
    <col min="1" max="1" width="9.140625" style="1" customWidth="1"/>
    <col min="2" max="2" width="24.00390625" style="1" customWidth="1"/>
    <col min="3" max="3" width="59.421875" style="1" customWidth="1"/>
    <col min="4" max="4" width="16.7109375" style="1" customWidth="1"/>
    <col min="5" max="5" width="12.8515625" style="1" customWidth="1"/>
    <col min="6" max="6" width="15.7109375" style="1" customWidth="1"/>
    <col min="7" max="16384" width="9.140625" style="1" customWidth="1"/>
  </cols>
  <sheetData>
    <row r="1" ht="19.5" customHeight="1" hidden="1"/>
    <row r="2" ht="26.25" customHeight="1" hidden="1"/>
    <row r="3" ht="13.5" customHeight="1" hidden="1"/>
    <row r="4" ht="13.5" customHeight="1" hidden="1">
      <c r="D4" s="5"/>
    </row>
    <row r="5" ht="13.5" customHeight="1" hidden="1"/>
    <row r="6" ht="13.5" customHeight="1" hidden="1">
      <c r="D6" s="3"/>
    </row>
    <row r="7" spans="3:6" ht="13.5" customHeight="1">
      <c r="C7" s="2"/>
      <c r="D7" s="7"/>
      <c r="E7" s="37" t="s">
        <v>22</v>
      </c>
      <c r="F7" s="37"/>
    </row>
    <row r="8" spans="3:6" ht="13.5" customHeight="1">
      <c r="C8" s="48"/>
      <c r="D8" s="48"/>
      <c r="E8" s="37" t="s">
        <v>23</v>
      </c>
      <c r="F8" s="37"/>
    </row>
    <row r="9" spans="3:6" ht="13.5" customHeight="1">
      <c r="C9" s="2"/>
      <c r="D9" s="8"/>
      <c r="E9" s="10" t="s">
        <v>26</v>
      </c>
      <c r="F9" s="10"/>
    </row>
    <row r="10" spans="5:6" ht="20.25" customHeight="1">
      <c r="E10" s="10" t="s">
        <v>24</v>
      </c>
      <c r="F10" s="20"/>
    </row>
    <row r="11" spans="5:6" ht="12.75">
      <c r="E11" s="48"/>
      <c r="F11" s="48"/>
    </row>
    <row r="12" spans="5:6" ht="12.75">
      <c r="E12" s="2"/>
      <c r="F12" s="8"/>
    </row>
    <row r="13" spans="1:6" ht="30.75" customHeight="1">
      <c r="A13" s="38" t="s">
        <v>28</v>
      </c>
      <c r="B13" s="38"/>
      <c r="C13" s="38"/>
      <c r="D13" s="38"/>
      <c r="E13" s="38"/>
      <c r="F13" s="38"/>
    </row>
    <row r="14" spans="2:6" ht="21.75" customHeight="1">
      <c r="B14" s="38"/>
      <c r="C14" s="38"/>
      <c r="D14" s="38"/>
      <c r="F14" s="11" t="s">
        <v>25</v>
      </c>
    </row>
    <row r="15" spans="1:6" s="4" customFormat="1" ht="44.25" customHeight="1">
      <c r="A15" s="49" t="s">
        <v>0</v>
      </c>
      <c r="B15" s="49"/>
      <c r="C15" s="6" t="s">
        <v>1</v>
      </c>
      <c r="D15" s="6" t="s">
        <v>20</v>
      </c>
      <c r="E15" s="6" t="s">
        <v>29</v>
      </c>
      <c r="F15" s="6" t="s">
        <v>21</v>
      </c>
    </row>
    <row r="16" spans="1:6" s="4" customFormat="1" ht="19.5" customHeight="1">
      <c r="A16" s="35">
        <v>1</v>
      </c>
      <c r="B16" s="36"/>
      <c r="C16" s="6">
        <v>2</v>
      </c>
      <c r="D16" s="6">
        <v>3</v>
      </c>
      <c r="E16" s="6">
        <v>4</v>
      </c>
      <c r="F16" s="6">
        <v>5</v>
      </c>
    </row>
    <row r="17" spans="1:6" s="4" customFormat="1" ht="26.25" customHeight="1">
      <c r="A17" s="50" t="s">
        <v>9</v>
      </c>
      <c r="B17" s="50"/>
      <c r="C17" s="12" t="s">
        <v>5</v>
      </c>
      <c r="D17" s="16">
        <f>D21+D30+D18</f>
        <v>55313.500000000044</v>
      </c>
      <c r="E17" s="27">
        <f>E21+E30+E18</f>
        <v>34330.90000000002</v>
      </c>
      <c r="F17" s="16">
        <f>F21+F30+F18</f>
        <v>22217.29999999999</v>
      </c>
    </row>
    <row r="18" spans="1:6" s="4" customFormat="1" ht="25.5">
      <c r="A18" s="39" t="s">
        <v>46</v>
      </c>
      <c r="B18" s="40"/>
      <c r="C18" s="12" t="s">
        <v>15</v>
      </c>
      <c r="D18" s="16">
        <f>-D19</f>
        <v>-3000</v>
      </c>
      <c r="E18" s="27">
        <f>-E19</f>
        <v>0</v>
      </c>
      <c r="F18" s="16">
        <f>-F19</f>
        <v>0</v>
      </c>
    </row>
    <row r="19" spans="1:6" s="4" customFormat="1" ht="38.25">
      <c r="A19" s="41" t="s">
        <v>45</v>
      </c>
      <c r="B19" s="42"/>
      <c r="C19" s="13" t="s">
        <v>16</v>
      </c>
      <c r="D19" s="17">
        <f>D20</f>
        <v>3000</v>
      </c>
      <c r="E19" s="28">
        <f>E20</f>
        <v>0</v>
      </c>
      <c r="F19" s="17">
        <f>F20</f>
        <v>0</v>
      </c>
    </row>
    <row r="20" spans="1:6" s="4" customFormat="1" ht="38.25">
      <c r="A20" s="41" t="s">
        <v>44</v>
      </c>
      <c r="B20" s="42"/>
      <c r="C20" s="13" t="s">
        <v>17</v>
      </c>
      <c r="D20" s="17">
        <v>3000</v>
      </c>
      <c r="E20" s="28">
        <v>0</v>
      </c>
      <c r="F20" s="17">
        <v>0</v>
      </c>
    </row>
    <row r="21" spans="1:6" s="4" customFormat="1" ht="17.25" customHeight="1">
      <c r="A21" s="43" t="s">
        <v>34</v>
      </c>
      <c r="B21" s="43"/>
      <c r="C21" s="12" t="s">
        <v>10</v>
      </c>
      <c r="D21" s="16">
        <f>D26-D22</f>
        <v>57966.80000000005</v>
      </c>
      <c r="E21" s="27">
        <f>E26-E22</f>
        <v>34330.90000000002</v>
      </c>
      <c r="F21" s="16">
        <f>F26-F22</f>
        <v>22217.29999999999</v>
      </c>
    </row>
    <row r="22" spans="1:6" s="4" customFormat="1" ht="17.25" customHeight="1">
      <c r="A22" s="44" t="s">
        <v>33</v>
      </c>
      <c r="B22" s="45"/>
      <c r="C22" s="12" t="s">
        <v>14</v>
      </c>
      <c r="D22" s="16">
        <f>D23</f>
        <v>826195.7</v>
      </c>
      <c r="E22" s="27">
        <f aca="true" t="shared" si="0" ref="E22:F24">E23</f>
        <v>372638.3</v>
      </c>
      <c r="F22" s="16">
        <f t="shared" si="0"/>
        <v>351098.7</v>
      </c>
    </row>
    <row r="23" spans="1:6" s="4" customFormat="1" ht="17.25" customHeight="1">
      <c r="A23" s="46" t="s">
        <v>32</v>
      </c>
      <c r="B23" s="47"/>
      <c r="C23" s="13" t="s">
        <v>6</v>
      </c>
      <c r="D23" s="17">
        <f>D24</f>
        <v>826195.7</v>
      </c>
      <c r="E23" s="28">
        <f t="shared" si="0"/>
        <v>372638.3</v>
      </c>
      <c r="F23" s="17">
        <f t="shared" si="0"/>
        <v>351098.7</v>
      </c>
    </row>
    <row r="24" spans="1:6" s="4" customFormat="1" ht="16.5" customHeight="1">
      <c r="A24" s="31" t="s">
        <v>31</v>
      </c>
      <c r="B24" s="31"/>
      <c r="C24" s="14" t="s">
        <v>13</v>
      </c>
      <c r="D24" s="17">
        <f>D25</f>
        <v>826195.7</v>
      </c>
      <c r="E24" s="28">
        <f t="shared" si="0"/>
        <v>372638.3</v>
      </c>
      <c r="F24" s="17">
        <f t="shared" si="0"/>
        <v>351098.7</v>
      </c>
    </row>
    <row r="25" spans="1:6" s="4" customFormat="1" ht="29.25" customHeight="1">
      <c r="A25" s="31" t="s">
        <v>30</v>
      </c>
      <c r="B25" s="31"/>
      <c r="C25" s="13" t="s">
        <v>19</v>
      </c>
      <c r="D25" s="17">
        <f>825849+D30</f>
        <v>826195.7</v>
      </c>
      <c r="E25" s="28">
        <v>372638.3</v>
      </c>
      <c r="F25" s="17">
        <v>351098.7</v>
      </c>
    </row>
    <row r="26" spans="1:6" s="4" customFormat="1" ht="12.75">
      <c r="A26" s="39" t="s">
        <v>38</v>
      </c>
      <c r="B26" s="40"/>
      <c r="C26" s="12" t="s">
        <v>12</v>
      </c>
      <c r="D26" s="16">
        <f aca="true" t="shared" si="1" ref="D26:F28">D27</f>
        <v>884162.5</v>
      </c>
      <c r="E26" s="27">
        <f t="shared" si="1"/>
        <v>406969.2</v>
      </c>
      <c r="F26" s="16">
        <f t="shared" si="1"/>
        <v>373316</v>
      </c>
    </row>
    <row r="27" spans="1:6" s="4" customFormat="1" ht="12.75">
      <c r="A27" s="41" t="s">
        <v>37</v>
      </c>
      <c r="B27" s="42"/>
      <c r="C27" s="13" t="s">
        <v>7</v>
      </c>
      <c r="D27" s="17">
        <f t="shared" si="1"/>
        <v>884162.5</v>
      </c>
      <c r="E27" s="28">
        <f t="shared" si="1"/>
        <v>406969.2</v>
      </c>
      <c r="F27" s="17">
        <f t="shared" si="1"/>
        <v>373316</v>
      </c>
    </row>
    <row r="28" spans="1:6" s="4" customFormat="1" ht="17.25" customHeight="1">
      <c r="A28" s="31" t="s">
        <v>36</v>
      </c>
      <c r="B28" s="31"/>
      <c r="C28" s="14" t="s">
        <v>11</v>
      </c>
      <c r="D28" s="17">
        <f t="shared" si="1"/>
        <v>884162.5</v>
      </c>
      <c r="E28" s="28">
        <f t="shared" si="1"/>
        <v>406969.2</v>
      </c>
      <c r="F28" s="17">
        <f t="shared" si="1"/>
        <v>373316</v>
      </c>
    </row>
    <row r="29" spans="1:6" s="4" customFormat="1" ht="27.75" customHeight="1">
      <c r="A29" s="31" t="s">
        <v>35</v>
      </c>
      <c r="B29" s="31"/>
      <c r="C29" s="13" t="s">
        <v>27</v>
      </c>
      <c r="D29" s="17">
        <f>881162.5+3000</f>
        <v>884162.5</v>
      </c>
      <c r="E29" s="28">
        <v>406969.2</v>
      </c>
      <c r="F29" s="17">
        <v>373316</v>
      </c>
    </row>
    <row r="30" spans="1:6" s="4" customFormat="1" ht="18" customHeight="1">
      <c r="A30" s="43" t="s">
        <v>39</v>
      </c>
      <c r="B30" s="43"/>
      <c r="C30" s="12" t="s">
        <v>2</v>
      </c>
      <c r="D30" s="16">
        <f>D31</f>
        <v>346.70000000000005</v>
      </c>
      <c r="E30" s="27">
        <f aca="true" t="shared" si="2" ref="E30:F33">E31</f>
        <v>0</v>
      </c>
      <c r="F30" s="16">
        <f t="shared" si="2"/>
        <v>0</v>
      </c>
    </row>
    <row r="31" spans="1:6" ht="12.75">
      <c r="A31" s="29" t="s">
        <v>40</v>
      </c>
      <c r="B31" s="29"/>
      <c r="C31" s="15" t="s">
        <v>3</v>
      </c>
      <c r="D31" s="16">
        <f>D32</f>
        <v>346.70000000000005</v>
      </c>
      <c r="E31" s="27">
        <f t="shared" si="2"/>
        <v>0</v>
      </c>
      <c r="F31" s="16">
        <f t="shared" si="2"/>
        <v>0</v>
      </c>
    </row>
    <row r="32" spans="1:6" ht="25.5" customHeight="1">
      <c r="A32" s="30" t="s">
        <v>41</v>
      </c>
      <c r="B32" s="30"/>
      <c r="C32" s="18" t="s">
        <v>4</v>
      </c>
      <c r="D32" s="17">
        <f>D33</f>
        <v>346.70000000000005</v>
      </c>
      <c r="E32" s="28">
        <f t="shared" si="2"/>
        <v>0</v>
      </c>
      <c r="F32" s="17">
        <f t="shared" si="2"/>
        <v>0</v>
      </c>
    </row>
    <row r="33" spans="1:6" ht="25.5" customHeight="1">
      <c r="A33" s="31" t="s">
        <v>42</v>
      </c>
      <c r="B33" s="32"/>
      <c r="C33" s="9" t="s">
        <v>8</v>
      </c>
      <c r="D33" s="17">
        <f>D34</f>
        <v>346.70000000000005</v>
      </c>
      <c r="E33" s="17">
        <f t="shared" si="2"/>
        <v>0</v>
      </c>
      <c r="F33" s="17">
        <f t="shared" si="2"/>
        <v>0</v>
      </c>
    </row>
    <row r="34" spans="1:6" ht="38.25" customHeight="1">
      <c r="A34" s="33" t="s">
        <v>43</v>
      </c>
      <c r="B34" s="34"/>
      <c r="C34" s="19" t="s">
        <v>18</v>
      </c>
      <c r="D34" s="17">
        <f>403.6-56.9</f>
        <v>346.70000000000005</v>
      </c>
      <c r="E34" s="17">
        <v>0</v>
      </c>
      <c r="F34" s="17">
        <v>0</v>
      </c>
    </row>
    <row r="35" spans="1:4" ht="12.75">
      <c r="A35" s="21"/>
      <c r="B35" s="22"/>
      <c r="C35" s="23"/>
      <c r="D35" s="24"/>
    </row>
    <row r="36" spans="1:4" ht="12.75">
      <c r="A36" s="21"/>
      <c r="B36" s="25"/>
      <c r="C36" s="21"/>
      <c r="D36" s="21"/>
    </row>
    <row r="37" spans="1:4" ht="12.75">
      <c r="A37" s="21"/>
      <c r="B37" s="22"/>
      <c r="C37" s="26"/>
      <c r="D37" s="26"/>
    </row>
  </sheetData>
  <sheetProtection/>
  <mergeCells count="26">
    <mergeCell ref="C8:D8"/>
    <mergeCell ref="E11:F11"/>
    <mergeCell ref="B14:D14"/>
    <mergeCell ref="A15:B15"/>
    <mergeCell ref="A17:B17"/>
    <mergeCell ref="A18:B18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31:B31"/>
    <mergeCell ref="A32:B32"/>
    <mergeCell ref="A33:B33"/>
    <mergeCell ref="A34:B34"/>
    <mergeCell ref="A16:B16"/>
    <mergeCell ref="E7:F7"/>
    <mergeCell ref="E8:F8"/>
    <mergeCell ref="A13:F13"/>
    <mergeCell ref="A25:B25"/>
    <mergeCell ref="A26:B26"/>
  </mergeCells>
  <printOptions/>
  <pageMargins left="0.7480314960629921" right="0.1968503937007874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Плотникова</dc:creator>
  <cp:keywords/>
  <dc:description/>
  <cp:lastModifiedBy>Онуфриенко Юлия</cp:lastModifiedBy>
  <cp:lastPrinted>2019-11-14T09:42:33Z</cp:lastPrinted>
  <dcterms:created xsi:type="dcterms:W3CDTF">2010-11-24T04:34:49Z</dcterms:created>
  <dcterms:modified xsi:type="dcterms:W3CDTF">2021-08-12T03:32:28Z</dcterms:modified>
  <cp:category/>
  <cp:version/>
  <cp:contentType/>
  <cp:contentStatus/>
</cp:coreProperties>
</file>