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'ДЧБ'!$A$9:$J$69</definedName>
    <definedName name="APPT" localSheetId="0">'ДЧБ'!$A$20</definedName>
    <definedName name="FIO" localSheetId="0">'ДЧБ'!$F$20</definedName>
    <definedName name="LAST_CELL" localSheetId="0">'ДЧБ'!$J$74</definedName>
    <definedName name="SIGN" localSheetId="0">'ДЧБ'!$A$20:$H$21</definedName>
    <definedName name="_xlnm.Print_Area" localSheetId="0">'ДЧБ'!$A$1:$D$69</definedName>
  </definedNames>
  <calcPr fullCalcOnLoad="1"/>
</workbook>
</file>

<file path=xl/sharedStrings.xml><?xml version="1.0" encoding="utf-8"?>
<sst xmlns="http://schemas.openxmlformats.org/spreadsheetml/2006/main" count="181" uniqueCount="94">
  <si>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</si>
  <si>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</si>
  <si>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</si>
  <si>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</si>
  <si>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</si>
  <si>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</si>
  <si>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</si>
  <si>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</si>
  <si>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</si>
  <si>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</si>
  <si>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</si>
  <si>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</si>
  <si>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</si>
  <si>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</si>
  <si>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</si>
  <si>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</si>
  <si>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</si>
  <si>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</si>
  <si>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</si>
  <si>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</si>
  <si>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</si>
  <si>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</si>
  <si>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</si>
  <si>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</si>
  <si>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</si>
  <si>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</si>
  <si>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</si>
  <si>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</si>
  <si>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</si>
  <si>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</si>
  <si>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311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</si>
  <si>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</si>
  <si>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</si>
  <si>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314</t>
  </si>
  <si>
    <t>324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</si>
  <si>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</si>
  <si>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</si>
  <si>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</si>
  <si>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</si>
  <si>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</si>
  <si>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</si>
  <si>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</si>
  <si>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</si>
  <si>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</si>
  <si>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</si>
  <si>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>11302995130000130</t>
  </si>
  <si>
    <t>Прочие доходы от компенсации затрат бюджетов городских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</si>
  <si>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</si>
  <si>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</si>
  <si>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</si>
  <si>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</si>
  <si>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161</t>
  </si>
  <si>
    <t>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</si>
  <si>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</si>
  <si>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</si>
  <si>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</si>
  <si>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11701050130000180</t>
  </si>
  <si>
    <t>Невыясненные поступления, зачисляемые в бюджеты городских поселений</t>
  </si>
  <si>
    <t>20215001130000150</t>
  </si>
  <si>
    <t>Дотации бюджетам городских поселений на выравнивание бюджетной обеспеченности</t>
  </si>
  <si>
    <t>904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</si>
  <si>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</si>
  <si>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</si>
  <si>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</si>
  <si>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</si>
  <si>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</si>
  <si>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</si>
  <si>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</si>
  <si>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</si>
  <si>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20249999130000150</t>
  </si>
  <si>
    <t>Прочие межбюджетные трансферты, передаваемые бюджетам городских поселений</t>
  </si>
  <si>
    <t>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</si>
  <si>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</si>
  <si>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20705030130000150</t>
  </si>
  <si>
    <t>Прочие безвозмездные поступления в бюджеты городских поселений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</si>
  <si>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</si>
  <si>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</si>
  <si>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</si>
  <si>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</si>
  <si>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</si>
  <si>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</si>
  <si>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</si>
  <si>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тыс. рублей</t>
  </si>
  <si>
    <t>Доходы бюджета Яйвинского городского поселения за 2019 год по кодам классификации доходов бюджетов</t>
  </si>
  <si>
    <t>к решению Думы</t>
  </si>
  <si>
    <t>от                 №</t>
  </si>
  <si>
    <t>доходов бюджета Яйвинского городского поселения</t>
  </si>
  <si>
    <t>Федеральное казначейство</t>
  </si>
  <si>
    <t>Федеральная антимонопольная служба</t>
  </si>
  <si>
    <t>Федеральная налоговая служба</t>
  </si>
  <si>
    <t>Администрация Александровского муниципального района</t>
  </si>
  <si>
    <t>Администрация Яйвинского городского поселения</t>
  </si>
  <si>
    <t>Финансовое управление администрации Александровского муниципального района Пермского края</t>
  </si>
  <si>
    <t>Приложение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</si>
</sst>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65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right" vertical="center" wrapText="1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ill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2" fillId="0" borderId="0" xfId="0" applyFont="1" applyBorder="1" applyAlignment="1" applyProtection="1">
      <alignment wrapText="1"/>
      <protection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"/>
  <sheetViews>
    <sheetView showGridLines="0" tabSelected="1" view="pageBreakPreview" zoomScaleSheetLayoutView="100" zoomScalePageLayoutView="0" workbookViewId="0" topLeftCell="A4">
      <selection activeCell="D9" sqref="D9"/>
    </sheetView>
  </sheetViews>
  <sheetFormatPr defaultColWidth="9.140625" defaultRowHeight="12.75" customHeight="1"/>
  <cols>
    <col min="1" max="1" width="11.28125" style="0" customWidth="1"/>
    <col min="2" max="2" width="23.00390625" style="0" customWidth="1"/>
    <col min="3" max="3" width="37.8515625" style="0" customWidth="1"/>
    <col min="4" max="4" width="15.421875" style="24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5.75">
      <c r="A1" s="2"/>
      <c r="B1" s="3"/>
      <c r="C1" s="26" t="s">
        <v>93</v>
      </c>
      <c r="D1" s="26"/>
      <c r="E1" s="3"/>
      <c r="F1" s="3"/>
      <c r="G1" s="3"/>
      <c r="H1" s="3"/>
      <c r="I1" s="3"/>
      <c r="J1" s="3"/>
    </row>
    <row r="2" spans="1:10" ht="15.75">
      <c r="A2" s="4"/>
      <c r="B2" s="4"/>
      <c r="C2" s="26" t="s">
        <v>84</v>
      </c>
      <c r="D2" s="26"/>
      <c r="E2" s="4"/>
      <c r="F2" s="4"/>
      <c r="G2" s="5"/>
      <c r="H2" s="5"/>
      <c r="I2" s="3"/>
      <c r="J2" s="3"/>
    </row>
    <row r="3" spans="1:10" ht="15.75">
      <c r="A3" s="6"/>
      <c r="B3" s="6"/>
      <c r="C3" s="26" t="s">
        <v>85</v>
      </c>
      <c r="D3" s="26"/>
      <c r="E3" s="6"/>
      <c r="F3" s="6"/>
      <c r="G3" s="6"/>
      <c r="H3" s="6"/>
      <c r="I3" s="6"/>
      <c r="J3" s="6"/>
    </row>
    <row r="4" spans="1:4" ht="12.75">
      <c r="A4" s="27"/>
      <c r="B4" s="27"/>
      <c r="C4" s="27"/>
      <c r="D4" s="27"/>
    </row>
    <row r="5" spans="1:4" ht="47.25" customHeight="1">
      <c r="A5" s="28" t="s">
        <v>83</v>
      </c>
      <c r="B5" s="28"/>
      <c r="C5" s="28"/>
      <c r="D5" s="28"/>
    </row>
    <row r="6" spans="1:4" ht="1.5" customHeight="1">
      <c r="A6" s="27"/>
      <c r="B6" s="27"/>
      <c r="C6" s="27"/>
      <c r="D6" s="27"/>
    </row>
    <row r="7" spans="1:10" ht="15">
      <c r="A7" s="1"/>
      <c r="B7" s="1"/>
      <c r="C7" s="1"/>
      <c r="D7" s="22" t="s">
        <v>82</v>
      </c>
      <c r="E7" s="1"/>
      <c r="F7" s="1"/>
      <c r="G7" s="1"/>
      <c r="H7" s="1"/>
      <c r="I7" s="1"/>
      <c r="J7" s="1"/>
    </row>
    <row r="8" spans="1:4" ht="25.5">
      <c r="A8" s="25" t="s">
        <v>78</v>
      </c>
      <c r="B8" s="25"/>
      <c r="C8" s="11" t="s">
        <v>79</v>
      </c>
      <c r="D8" s="18" t="s">
        <v>80</v>
      </c>
    </row>
    <row r="9" spans="1:4" ht="38.25">
      <c r="A9" s="8" t="s">
        <v>81</v>
      </c>
      <c r="B9" s="8" t="s">
        <v>86</v>
      </c>
      <c r="C9" s="12"/>
      <c r="D9" s="19"/>
    </row>
    <row r="10" spans="1:4" s="7" customFormat="1" ht="12.75">
      <c r="A10" s="8" t="s">
        <v>9</v>
      </c>
      <c r="B10" s="8"/>
      <c r="C10" s="8" t="s">
        <v>87</v>
      </c>
      <c r="D10" s="20">
        <f>D11+D12+D13+D14</f>
        <v>1481.6000000000001</v>
      </c>
    </row>
    <row r="11" spans="1:4" ht="129.75" customHeight="1">
      <c r="A11" s="9" t="s">
        <v>9</v>
      </c>
      <c r="B11" s="9" t="s">
        <v>10</v>
      </c>
      <c r="C11" s="13" t="s">
        <v>11</v>
      </c>
      <c r="D11" s="23">
        <v>674.4</v>
      </c>
    </row>
    <row r="12" spans="1:4" ht="158.25" customHeight="1">
      <c r="A12" s="9" t="s">
        <v>9</v>
      </c>
      <c r="B12" s="9" t="s">
        <v>12</v>
      </c>
      <c r="C12" s="13" t="s">
        <v>13</v>
      </c>
      <c r="D12" s="23">
        <v>5</v>
      </c>
    </row>
    <row r="13" spans="1:4" ht="135" customHeight="1">
      <c r="A13" s="9" t="s">
        <v>9</v>
      </c>
      <c r="B13" s="9" t="s">
        <v>14</v>
      </c>
      <c r="C13" s="13" t="s">
        <v>15</v>
      </c>
      <c r="D13" s="23">
        <v>901</v>
      </c>
    </row>
    <row r="14" spans="1:4" ht="134.25" customHeight="1">
      <c r="A14" s="9" t="s">
        <v>9</v>
      </c>
      <c r="B14" s="9" t="s">
        <v>16</v>
      </c>
      <c r="C14" s="13" t="s">
        <v>17</v>
      </c>
      <c r="D14" s="23">
        <v>-98.8</v>
      </c>
    </row>
    <row r="15" spans="1:4" s="7" customFormat="1" ht="16.5" customHeight="1">
      <c r="A15" s="9" t="s">
        <v>51</v>
      </c>
      <c r="B15" s="9"/>
      <c r="C15" s="13" t="s">
        <v>88</v>
      </c>
      <c r="D15" s="23">
        <f>D16</f>
        <v>6</v>
      </c>
    </row>
    <row r="16" spans="1:4" ht="83.25" customHeight="1">
      <c r="A16" s="9" t="s">
        <v>51</v>
      </c>
      <c r="B16" s="9" t="s">
        <v>52</v>
      </c>
      <c r="C16" s="10" t="s">
        <v>53</v>
      </c>
      <c r="D16" s="23">
        <v>6</v>
      </c>
    </row>
    <row r="17" spans="1:4" s="7" customFormat="1" ht="12.75">
      <c r="A17" s="8" t="s">
        <v>0</v>
      </c>
      <c r="B17" s="8"/>
      <c r="C17" s="14" t="s">
        <v>89</v>
      </c>
      <c r="D17" s="20">
        <f>D18+D19+D20+D21+D22+D23+D24+D25+D26+D27</f>
        <v>26532.9</v>
      </c>
    </row>
    <row r="18" spans="1:4" s="7" customFormat="1" ht="98.25" customHeight="1">
      <c r="A18" s="9" t="s">
        <v>0</v>
      </c>
      <c r="B18" s="9" t="s">
        <v>1</v>
      </c>
      <c r="C18" s="13" t="s">
        <v>2</v>
      </c>
      <c r="D18" s="23">
        <v>10087.1</v>
      </c>
    </row>
    <row r="19" spans="1:4" ht="128.25" customHeight="1">
      <c r="A19" s="9" t="s">
        <v>0</v>
      </c>
      <c r="B19" s="9" t="s">
        <v>3</v>
      </c>
      <c r="C19" s="13" t="s">
        <v>4</v>
      </c>
      <c r="D19" s="23">
        <v>0.6</v>
      </c>
    </row>
    <row r="20" spans="1:4" ht="54.75" customHeight="1">
      <c r="A20" s="9" t="s">
        <v>0</v>
      </c>
      <c r="B20" s="9" t="s">
        <v>5</v>
      </c>
      <c r="C20" s="10" t="s">
        <v>6</v>
      </c>
      <c r="D20" s="23">
        <v>306.2</v>
      </c>
    </row>
    <row r="21" spans="1:4" ht="66.75" customHeight="1">
      <c r="A21" s="9" t="s">
        <v>0</v>
      </c>
      <c r="B21" s="9" t="s">
        <v>7</v>
      </c>
      <c r="C21" s="10" t="s">
        <v>8</v>
      </c>
      <c r="D21" s="23">
        <v>-1.8</v>
      </c>
    </row>
    <row r="22" spans="1:4" ht="18" customHeight="1">
      <c r="A22" s="9" t="s">
        <v>0</v>
      </c>
      <c r="B22" s="9" t="s">
        <v>18</v>
      </c>
      <c r="C22" s="10" t="s">
        <v>19</v>
      </c>
      <c r="D22" s="23">
        <v>0.2</v>
      </c>
    </row>
    <row r="23" spans="1:4" ht="51" customHeight="1">
      <c r="A23" s="9" t="s">
        <v>0</v>
      </c>
      <c r="B23" s="9" t="s">
        <v>20</v>
      </c>
      <c r="C23" s="10" t="s">
        <v>21</v>
      </c>
      <c r="D23" s="23">
        <v>4716.4</v>
      </c>
    </row>
    <row r="24" spans="1:4" ht="12.75">
      <c r="A24" s="9" t="s">
        <v>0</v>
      </c>
      <c r="B24" s="9" t="s">
        <v>22</v>
      </c>
      <c r="C24" s="10" t="s">
        <v>23</v>
      </c>
      <c r="D24" s="23">
        <v>689.2</v>
      </c>
    </row>
    <row r="25" spans="1:4" ht="18.75" customHeight="1">
      <c r="A25" s="9" t="s">
        <v>0</v>
      </c>
      <c r="B25" s="9" t="s">
        <v>24</v>
      </c>
      <c r="C25" s="10" t="s">
        <v>25</v>
      </c>
      <c r="D25" s="23">
        <v>3278.7</v>
      </c>
    </row>
    <row r="26" spans="1:4" ht="42" customHeight="1">
      <c r="A26" s="9" t="s">
        <v>0</v>
      </c>
      <c r="B26" s="9" t="s">
        <v>26</v>
      </c>
      <c r="C26" s="10" t="s">
        <v>27</v>
      </c>
      <c r="D26" s="23">
        <v>6161.4</v>
      </c>
    </row>
    <row r="27" spans="1:4" ht="51">
      <c r="A27" s="9" t="s">
        <v>0</v>
      </c>
      <c r="B27" s="9" t="s">
        <v>28</v>
      </c>
      <c r="C27" s="10" t="s">
        <v>29</v>
      </c>
      <c r="D27" s="23">
        <v>1294.9</v>
      </c>
    </row>
    <row r="28" spans="1:4" s="7" customFormat="1" ht="25.5">
      <c r="A28" s="8" t="s">
        <v>30</v>
      </c>
      <c r="B28" s="8"/>
      <c r="C28" s="14" t="s">
        <v>90</v>
      </c>
      <c r="D28" s="20">
        <f>D29</f>
        <v>1024.6</v>
      </c>
    </row>
    <row r="29" spans="1:4" ht="89.25">
      <c r="A29" s="9" t="s">
        <v>30</v>
      </c>
      <c r="B29" s="9" t="s">
        <v>31</v>
      </c>
      <c r="C29" s="13" t="s">
        <v>32</v>
      </c>
      <c r="D29" s="23">
        <v>1024.6</v>
      </c>
    </row>
    <row r="30" spans="1:4" s="7" customFormat="1" ht="25.5">
      <c r="A30" s="8" t="s">
        <v>33</v>
      </c>
      <c r="B30" s="8"/>
      <c r="C30" s="15" t="s">
        <v>91</v>
      </c>
      <c r="D30" s="20">
        <f>SUM(D31:D49)</f>
        <v>13765.2</v>
      </c>
    </row>
    <row r="31" spans="1:4" ht="89.25">
      <c r="A31" s="9" t="s">
        <v>33</v>
      </c>
      <c r="B31" s="9" t="s">
        <v>31</v>
      </c>
      <c r="C31" s="13" t="s">
        <v>32</v>
      </c>
      <c r="D31" s="23">
        <v>93.1</v>
      </c>
    </row>
    <row r="32" spans="1:4" ht="89.25">
      <c r="A32" s="9" t="s">
        <v>33</v>
      </c>
      <c r="B32" s="9" t="s">
        <v>35</v>
      </c>
      <c r="C32" s="10" t="s">
        <v>36</v>
      </c>
      <c r="D32" s="23">
        <v>17.9</v>
      </c>
    </row>
    <row r="33" spans="1:4" ht="76.5">
      <c r="A33" s="9" t="s">
        <v>33</v>
      </c>
      <c r="B33" s="9" t="s">
        <v>37</v>
      </c>
      <c r="C33" s="10" t="s">
        <v>38</v>
      </c>
      <c r="D33" s="23">
        <v>485.4</v>
      </c>
    </row>
    <row r="34" spans="1:4" ht="89.25">
      <c r="A34" s="9" t="s">
        <v>33</v>
      </c>
      <c r="B34" s="9" t="s">
        <v>39</v>
      </c>
      <c r="C34" s="10" t="s">
        <v>40</v>
      </c>
      <c r="D34" s="23">
        <v>385</v>
      </c>
    </row>
    <row r="35" spans="1:4" ht="38.25">
      <c r="A35" s="9" t="s">
        <v>33</v>
      </c>
      <c r="B35" s="9" t="s">
        <v>41</v>
      </c>
      <c r="C35" s="10" t="s">
        <v>42</v>
      </c>
      <c r="D35" s="23">
        <v>2210.7</v>
      </c>
    </row>
    <row r="36" spans="1:4" ht="41.25" customHeight="1">
      <c r="A36" s="9" t="s">
        <v>33</v>
      </c>
      <c r="B36" s="9" t="s">
        <v>43</v>
      </c>
      <c r="C36" s="10" t="s">
        <v>44</v>
      </c>
      <c r="D36" s="23">
        <v>56.2</v>
      </c>
    </row>
    <row r="37" spans="1:4" ht="25.5">
      <c r="A37" s="9" t="s">
        <v>33</v>
      </c>
      <c r="B37" s="9" t="s">
        <v>45</v>
      </c>
      <c r="C37" s="10" t="s">
        <v>46</v>
      </c>
      <c r="D37" s="23">
        <v>240</v>
      </c>
    </row>
    <row r="38" spans="1:4" ht="51">
      <c r="A38" s="9" t="s">
        <v>33</v>
      </c>
      <c r="B38" s="9" t="s">
        <v>47</v>
      </c>
      <c r="C38" s="10" t="s">
        <v>48</v>
      </c>
      <c r="D38" s="23">
        <v>55.5</v>
      </c>
    </row>
    <row r="39" spans="1:4" ht="102">
      <c r="A39" s="9" t="s">
        <v>33</v>
      </c>
      <c r="B39" s="9" t="s">
        <v>49</v>
      </c>
      <c r="C39" s="13" t="s">
        <v>50</v>
      </c>
      <c r="D39" s="23">
        <v>1.5</v>
      </c>
    </row>
    <row r="40" spans="1:4" ht="51">
      <c r="A40" s="9" t="s">
        <v>33</v>
      </c>
      <c r="B40" s="9" t="s">
        <v>54</v>
      </c>
      <c r="C40" s="10" t="s">
        <v>55</v>
      </c>
      <c r="D40" s="23">
        <v>76</v>
      </c>
    </row>
    <row r="41" spans="1:4" ht="25.5">
      <c r="A41" s="9" t="s">
        <v>33</v>
      </c>
      <c r="B41" s="9" t="s">
        <v>56</v>
      </c>
      <c r="C41" s="10" t="s">
        <v>57</v>
      </c>
      <c r="D41" s="23">
        <v>0.1</v>
      </c>
    </row>
    <row r="42" spans="1:4" ht="25.5">
      <c r="A42" s="9" t="s">
        <v>33</v>
      </c>
      <c r="B42" s="9" t="s">
        <v>58</v>
      </c>
      <c r="C42" s="10" t="s">
        <v>59</v>
      </c>
      <c r="D42" s="23">
        <v>8684</v>
      </c>
    </row>
    <row r="43" spans="1:4" ht="25.5">
      <c r="A43" s="9" t="s">
        <v>33</v>
      </c>
      <c r="B43" s="9" t="s">
        <v>63</v>
      </c>
      <c r="C43" s="10" t="s">
        <v>64</v>
      </c>
      <c r="D43" s="23">
        <v>922.5</v>
      </c>
    </row>
    <row r="44" spans="1:4" ht="38.25">
      <c r="A44" s="9" t="s">
        <v>33</v>
      </c>
      <c r="B44" s="9" t="s">
        <v>65</v>
      </c>
      <c r="C44" s="10" t="s">
        <v>66</v>
      </c>
      <c r="D44" s="23">
        <v>251.2</v>
      </c>
    </row>
    <row r="45" spans="1:4" ht="51">
      <c r="A45" s="9" t="s">
        <v>33</v>
      </c>
      <c r="B45" s="9" t="s">
        <v>67</v>
      </c>
      <c r="C45" s="10" t="s">
        <v>68</v>
      </c>
      <c r="D45" s="23">
        <v>220.9</v>
      </c>
    </row>
    <row r="46" spans="1:4" ht="38.25">
      <c r="A46" s="9" t="s">
        <v>33</v>
      </c>
      <c r="B46" s="9" t="s">
        <v>69</v>
      </c>
      <c r="C46" s="10" t="s">
        <v>70</v>
      </c>
      <c r="D46" s="23">
        <v>10</v>
      </c>
    </row>
    <row r="47" spans="1:4" ht="51">
      <c r="A47" s="9" t="s">
        <v>33</v>
      </c>
      <c r="B47" s="9" t="s">
        <v>71</v>
      </c>
      <c r="C47" s="10" t="s">
        <v>72</v>
      </c>
      <c r="D47" s="23">
        <v>71.8</v>
      </c>
    </row>
    <row r="48" spans="1:4" ht="25.5">
      <c r="A48" s="9" t="s">
        <v>33</v>
      </c>
      <c r="B48" s="9" t="s">
        <v>73</v>
      </c>
      <c r="C48" s="10" t="s">
        <v>74</v>
      </c>
      <c r="D48" s="23">
        <v>54.7</v>
      </c>
    </row>
    <row r="49" spans="1:4" ht="52.5" customHeight="1">
      <c r="A49" s="9" t="s">
        <v>33</v>
      </c>
      <c r="B49" s="9" t="s">
        <v>75</v>
      </c>
      <c r="C49" s="10" t="s">
        <v>76</v>
      </c>
      <c r="D49" s="23">
        <v>-71.3</v>
      </c>
    </row>
    <row r="50" spans="1:4" s="7" customFormat="1" ht="25.5">
      <c r="A50" s="8" t="s">
        <v>34</v>
      </c>
      <c r="B50" s="8"/>
      <c r="C50" s="14" t="s">
        <v>90</v>
      </c>
      <c r="D50" s="20">
        <f>SUM(D51:D66)</f>
        <v>16634.7</v>
      </c>
    </row>
    <row r="51" spans="1:4" ht="89.25">
      <c r="A51" s="9" t="s">
        <v>34</v>
      </c>
      <c r="B51" s="9" t="s">
        <v>31</v>
      </c>
      <c r="C51" s="13" t="s">
        <v>32</v>
      </c>
      <c r="D51" s="23">
        <v>433.4</v>
      </c>
    </row>
    <row r="52" spans="1:4" ht="89.25">
      <c r="A52" s="9" t="s">
        <v>34</v>
      </c>
      <c r="B52" s="9" t="s">
        <v>35</v>
      </c>
      <c r="C52" s="10" t="s">
        <v>36</v>
      </c>
      <c r="D52" s="23">
        <v>1.2</v>
      </c>
    </row>
    <row r="53" spans="1:4" ht="76.5">
      <c r="A53" s="9" t="s">
        <v>34</v>
      </c>
      <c r="B53" s="9" t="s">
        <v>37</v>
      </c>
      <c r="C53" s="10" t="s">
        <v>38</v>
      </c>
      <c r="D53" s="23">
        <v>739.7</v>
      </c>
    </row>
    <row r="54" spans="1:4" ht="89.25">
      <c r="A54" s="9" t="s">
        <v>34</v>
      </c>
      <c r="B54" s="9" t="s">
        <v>39</v>
      </c>
      <c r="C54" s="10" t="s">
        <v>40</v>
      </c>
      <c r="D54" s="23">
        <v>414.5</v>
      </c>
    </row>
    <row r="55" spans="1:4" ht="38.25">
      <c r="A55" s="9" t="s">
        <v>34</v>
      </c>
      <c r="B55" s="9" t="s">
        <v>41</v>
      </c>
      <c r="C55" s="10" t="s">
        <v>42</v>
      </c>
      <c r="D55" s="23">
        <v>2120.1</v>
      </c>
    </row>
    <row r="56" spans="1:4" ht="51">
      <c r="A56" s="9" t="s">
        <v>34</v>
      </c>
      <c r="B56" s="9" t="s">
        <v>43</v>
      </c>
      <c r="C56" s="10" t="s">
        <v>44</v>
      </c>
      <c r="D56" s="23">
        <v>201.9</v>
      </c>
    </row>
    <row r="57" spans="1:4" ht="25.5">
      <c r="A57" s="9" t="s">
        <v>34</v>
      </c>
      <c r="B57" s="9" t="s">
        <v>45</v>
      </c>
      <c r="C57" s="10" t="s">
        <v>46</v>
      </c>
      <c r="D57" s="23">
        <v>-64</v>
      </c>
    </row>
    <row r="58" spans="1:4" ht="51">
      <c r="A58" s="9" t="s">
        <v>34</v>
      </c>
      <c r="B58" s="9" t="s">
        <v>47</v>
      </c>
      <c r="C58" s="10" t="s">
        <v>48</v>
      </c>
      <c r="D58" s="23">
        <v>35.9</v>
      </c>
    </row>
    <row r="59" spans="1:4" ht="102">
      <c r="A59" s="9" t="s">
        <v>34</v>
      </c>
      <c r="B59" s="9" t="s">
        <v>49</v>
      </c>
      <c r="C59" s="13" t="s">
        <v>50</v>
      </c>
      <c r="D59" s="23">
        <v>3.4</v>
      </c>
    </row>
    <row r="60" spans="1:4" ht="51">
      <c r="A60" s="9" t="s">
        <v>34</v>
      </c>
      <c r="B60" s="9" t="s">
        <v>54</v>
      </c>
      <c r="C60" s="10" t="s">
        <v>55</v>
      </c>
      <c r="D60" s="23">
        <v>91.8</v>
      </c>
    </row>
    <row r="61" spans="1:4" ht="25.5">
      <c r="A61" s="9" t="s">
        <v>34</v>
      </c>
      <c r="B61" s="9" t="s">
        <v>56</v>
      </c>
      <c r="C61" s="10" t="s">
        <v>57</v>
      </c>
      <c r="D61" s="23">
        <v>-0.1</v>
      </c>
    </row>
    <row r="62" spans="1:4" ht="38.25">
      <c r="A62" s="9" t="s">
        <v>34</v>
      </c>
      <c r="B62" s="9" t="s">
        <v>61</v>
      </c>
      <c r="C62" s="10" t="s">
        <v>62</v>
      </c>
      <c r="D62" s="23">
        <v>5021.6</v>
      </c>
    </row>
    <row r="63" spans="1:4" ht="25.5">
      <c r="A63" s="9" t="s">
        <v>34</v>
      </c>
      <c r="B63" s="9" t="s">
        <v>63</v>
      </c>
      <c r="C63" s="10" t="s">
        <v>64</v>
      </c>
      <c r="D63" s="23">
        <v>-5.1</v>
      </c>
    </row>
    <row r="64" spans="1:4" ht="38.25">
      <c r="A64" s="9" t="s">
        <v>34</v>
      </c>
      <c r="B64" s="9" t="s">
        <v>65</v>
      </c>
      <c r="C64" s="10" t="s">
        <v>66</v>
      </c>
      <c r="D64" s="23">
        <v>315.4</v>
      </c>
    </row>
    <row r="65" spans="1:4" ht="51">
      <c r="A65" s="9" t="s">
        <v>34</v>
      </c>
      <c r="B65" s="9" t="s">
        <v>67</v>
      </c>
      <c r="C65" s="10" t="s">
        <v>68</v>
      </c>
      <c r="D65" s="23">
        <v>110.4</v>
      </c>
    </row>
    <row r="66" spans="1:4" ht="38.25">
      <c r="A66" s="9" t="s">
        <v>34</v>
      </c>
      <c r="B66" s="9" t="s">
        <v>69</v>
      </c>
      <c r="C66" s="10" t="s">
        <v>70</v>
      </c>
      <c r="D66" s="23">
        <v>7214.6</v>
      </c>
    </row>
    <row r="67" spans="1:4" s="7" customFormat="1" ht="38.25">
      <c r="A67" s="8" t="s">
        <v>60</v>
      </c>
      <c r="B67" s="8"/>
      <c r="C67" s="14" t="s">
        <v>92</v>
      </c>
      <c r="D67" s="20">
        <f>D68</f>
        <v>10307.2</v>
      </c>
    </row>
    <row r="68" spans="1:4" ht="25.5">
      <c r="A68" s="9" t="s">
        <v>60</v>
      </c>
      <c r="B68" s="9" t="s">
        <v>58</v>
      </c>
      <c r="C68" s="10" t="s">
        <v>59</v>
      </c>
      <c r="D68" s="23">
        <v>10307.2</v>
      </c>
    </row>
    <row r="69" spans="1:4" ht="12.75">
      <c r="A69" s="16" t="s">
        <v>77</v>
      </c>
      <c r="B69" s="16"/>
      <c r="C69" s="17"/>
      <c r="D69" s="21">
        <f>D10+D15+D17+D28+D30+D50+D67</f>
        <v>69752.2</v>
      </c>
    </row>
  </sheetData>
  <sheetProtection/>
  <autoFilter ref="A9:J69">
    <sortState ref="A10:J69">
      <sortCondition sortBy="value" ref="A10:A69"/>
    </sortState>
  </autoFilter>
  <mergeCells count="7">
    <mergeCell ref="A8:B8"/>
    <mergeCell ref="C1:D1"/>
    <mergeCell ref="C2:D2"/>
    <mergeCell ref="C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2020-04-10T04:07:31Z</cp:lastPrinted>
  <dcterms:created xsi:type="dcterms:W3CDTF">2021-05-28T11:25:40Z</dcterms:created>
  <dcterms:modified xsi:type="dcterms:W3CDTF">2021-05-28T11:25:40Z</dcterms:modified>
  <cp:category/>
  <cp:version/>
  <cp:contentType/>
  <cp:contentStatus/>
</cp:coreProperties>
</file>