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5600" windowHeight="8910" activeTab="0"/>
  </bookViews>
  <sheets>
    <sheet name="Переч. ин.пр.2018 тыс. руб. " sheetId="1" r:id="rId1"/>
  </sheets>
  <definedNames>
    <definedName name="_xlnm.Print_Area" localSheetId="0">'Переч. ин.пр.2018 тыс. руб. '!$A$1:$F$27</definedName>
  </definedNames>
  <calcPr fullCalcOnLoad="1"/>
</workbook>
</file>

<file path=xl/sharedStrings.xml><?xml version="1.0" encoding="utf-8"?>
<sst xmlns="http://schemas.openxmlformats.org/spreadsheetml/2006/main" count="31" uniqueCount="25">
  <si>
    <t>Всего, в том числе за счет средств</t>
  </si>
  <si>
    <t>-внебюджетных средств</t>
  </si>
  <si>
    <t>тыс. рублей</t>
  </si>
  <si>
    <t>-краевого бюджета</t>
  </si>
  <si>
    <t>Наименование расходов</t>
  </si>
  <si>
    <t>Фактически исполнено</t>
  </si>
  <si>
    <t>3</t>
  </si>
  <si>
    <t>4</t>
  </si>
  <si>
    <t>5</t>
  </si>
  <si>
    <t xml:space="preserve">Утверждено решением о бюджете </t>
  </si>
  <si>
    <t>-</t>
  </si>
  <si>
    <t>6</t>
  </si>
  <si>
    <t xml:space="preserve"> -бюджет поселения</t>
  </si>
  <si>
    <t xml:space="preserve"> -краевой бюджет</t>
  </si>
  <si>
    <t>-бюджета поселения</t>
  </si>
  <si>
    <t>Уточненный план  (бюджетная роспись)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</si>
  <si>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</si>
  <si>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</si>
  <si>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1. Инвестиционный проект "Приобретение в муниципальную собственность Александровского городского поселения помещений (жилых помещений) в 2019 году", в том числе:</t>
  </si>
  <si>
    <t>2. Инвестиционный проект "Приобретение в муниципальную собственность Яйвинского городского поселения помещений (жилых помещений) в 2019 году", в том числе:</t>
  </si>
  <si>
    <t>3. Инвестиционный проект "Приобретение в муниципальную собственность Яйвинского городского поселения помещений (жилых помещений)", в том числе:</t>
  </si>
  <si>
    <t>Перечень инвестиционных проектов, реализуемых на территории Александровского муниципального района, объем их финансирования и исполнения в 2019 году</t>
  </si>
  <si>
    <t>к решению Думы</t>
  </si>
  <si>
    <t>Приложение 9</t>
  </si>
  <si>
    <t xml:space="preserve">от 24.06.2021 № 195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</si>
</sst>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"/>
    <numFmt numFmtId="178" formatCode="0.0"/>
    <numFmt numFmtId="179" formatCode="0.000"/>
    <numFmt numFmtId="180" formatCode="0.0000"/>
    <numFmt numFmtId="181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48" fillId="33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81" fontId="48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9" fillId="0" borderId="0" xfId="0" applyFont="1" applyAlignment="1">
      <alignment/>
    </xf>
    <xf numFmtId="22" fontId="5" fillId="0" borderId="0" xfId="53" applyNumberFormat="1" applyFont="1" applyFill="1" applyAlignment="1">
      <alignment horizontal="left"/>
      <protection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65.125" style="0" customWidth="1"/>
    <col min="2" max="2" width="14.875" style="0" customWidth="1"/>
    <col min="3" max="3" width="19.125" style="0" customWidth="1"/>
    <col min="4" max="4" width="17.125" style="0" customWidth="1"/>
    <col min="5" max="5" width="17.25390625" style="0" customWidth="1"/>
    <col min="6" max="6" width="15.875" style="0" customWidth="1"/>
  </cols>
  <sheetData>
    <row r="1" spans="1:7" ht="19.5" customHeight="1">
      <c r="A1" s="3"/>
      <c r="B1" s="3"/>
      <c r="C1" s="1"/>
      <c r="D1" s="3"/>
      <c r="E1" s="37" t="s">
        <v>23</v>
      </c>
      <c r="F1" s="38"/>
      <c r="G1" s="1"/>
    </row>
    <row r="2" spans="1:7" ht="17.25" customHeight="1">
      <c r="A2" s="3"/>
      <c r="B2" s="3"/>
      <c r="C2" s="1"/>
      <c r="D2" s="3"/>
      <c r="E2" s="39" t="s">
        <v>22</v>
      </c>
      <c r="F2" s="38"/>
      <c r="G2" s="1"/>
    </row>
    <row r="3" spans="1:7" ht="17.25" customHeight="1">
      <c r="A3" s="3"/>
      <c r="B3" s="3"/>
      <c r="C3" s="1"/>
      <c r="D3" s="3"/>
      <c r="E3" s="39"/>
      <c r="F3" s="38"/>
      <c r="G3" s="1"/>
    </row>
    <row r="4" spans="1:7" ht="17.25" customHeight="1">
      <c r="A4" s="3"/>
      <c r="B4" s="3"/>
      <c r="C4" s="1"/>
      <c r="D4" s="21"/>
      <c r="E4" s="22" t="s">
        <v>24</v>
      </c>
      <c r="F4" s="38"/>
      <c r="G4" s="16"/>
    </row>
    <row r="5" spans="1:7" ht="18" customHeight="1">
      <c r="A5" s="3"/>
      <c r="B5" s="3"/>
      <c r="C5" s="1"/>
      <c r="D5" s="3"/>
      <c r="E5" s="22"/>
      <c r="F5" s="23"/>
      <c r="G5" s="16"/>
    </row>
    <row r="6" spans="1:7" ht="22.5" customHeight="1">
      <c r="A6" s="3"/>
      <c r="B6" s="3"/>
      <c r="C6" s="1"/>
      <c r="D6" s="1"/>
      <c r="E6" s="1"/>
      <c r="F6" s="1"/>
      <c r="G6" s="16"/>
    </row>
    <row r="7" spans="1:6" ht="43.5" customHeight="1">
      <c r="A7" s="40" t="s">
        <v>21</v>
      </c>
      <c r="B7" s="40"/>
      <c r="C7" s="40"/>
      <c r="D7" s="40"/>
      <c r="E7" s="40"/>
      <c r="F7" s="40"/>
    </row>
    <row r="8" spans="1:6" ht="15.75">
      <c r="A8" s="3"/>
      <c r="B8" s="3"/>
      <c r="C8" s="3"/>
      <c r="F8" s="7" t="s">
        <v>2</v>
      </c>
    </row>
    <row r="9" spans="1:6" ht="118.5" customHeight="1">
      <c r="A9" s="6" t="s">
        <v>4</v>
      </c>
      <c r="B9" s="17" t="s">
        <v>9</v>
      </c>
      <c r="C9" s="4" t="s">
        <v>15</v>
      </c>
      <c r="D9" s="4" t="s">
        <v>5</v>
      </c>
      <c r="E9" s="4" t="s">
        <v>16</v>
      </c>
      <c r="F9" s="4" t="s">
        <v>17</v>
      </c>
    </row>
    <row r="10" spans="1:6" ht="19.5" customHeight="1">
      <c r="A10" s="9">
        <v>1</v>
      </c>
      <c r="B10" s="9">
        <v>2</v>
      </c>
      <c r="C10" s="10" t="s">
        <v>6</v>
      </c>
      <c r="D10" s="10" t="s">
        <v>7</v>
      </c>
      <c r="E10" s="10" t="s">
        <v>8</v>
      </c>
      <c r="F10" s="15" t="s">
        <v>11</v>
      </c>
    </row>
    <row r="11" spans="1:6" ht="66.75" customHeight="1">
      <c r="A11" s="11" t="s">
        <v>18</v>
      </c>
      <c r="B11" s="18">
        <f>B12+B13</f>
        <v>2101.9999</v>
      </c>
      <c r="C11" s="27">
        <f>C12+C13</f>
        <v>2096.6080899999997</v>
      </c>
      <c r="D11" s="27">
        <f>D12+D13</f>
        <v>2096.6080899999997</v>
      </c>
      <c r="E11" s="20">
        <f>D11/C11*100</f>
        <v>100</v>
      </c>
      <c r="F11" s="24">
        <f>D11-C11</f>
        <v>0</v>
      </c>
    </row>
    <row r="12" spans="1:6" ht="19.5" customHeight="1">
      <c r="A12" s="12" t="s">
        <v>13</v>
      </c>
      <c r="B12" s="19">
        <v>1576.49992</v>
      </c>
      <c r="C12" s="27">
        <v>1572.45606</v>
      </c>
      <c r="D12" s="27">
        <v>1572.45606</v>
      </c>
      <c r="E12" s="20">
        <f aca="true" t="shared" si="0" ref="E12:E23">D12/C12*100</f>
        <v>100</v>
      </c>
      <c r="F12" s="24">
        <f aca="true" t="shared" si="1" ref="F12:F23">D12-C12</f>
        <v>0</v>
      </c>
    </row>
    <row r="13" spans="1:6" ht="19.5" customHeight="1">
      <c r="A13" s="12" t="s">
        <v>12</v>
      </c>
      <c r="B13" s="19">
        <v>525.49998</v>
      </c>
      <c r="C13" s="27">
        <v>524.15203</v>
      </c>
      <c r="D13" s="27">
        <v>524.15203</v>
      </c>
      <c r="E13" s="20">
        <f t="shared" si="0"/>
        <v>100</v>
      </c>
      <c r="F13" s="24">
        <f t="shared" si="1"/>
        <v>0</v>
      </c>
    </row>
    <row r="14" spans="1:6" ht="58.5" customHeight="1">
      <c r="A14" s="11" t="s">
        <v>19</v>
      </c>
      <c r="B14" s="33">
        <f>B15+B16</f>
        <v>1000</v>
      </c>
      <c r="C14" s="36">
        <f>C15+C16</f>
        <v>875</v>
      </c>
      <c r="D14" s="36">
        <f>D15+D16</f>
        <v>875</v>
      </c>
      <c r="E14" s="20">
        <f t="shared" si="0"/>
        <v>100</v>
      </c>
      <c r="F14" s="24">
        <f t="shared" si="1"/>
        <v>0</v>
      </c>
    </row>
    <row r="15" spans="1:6" ht="21.75" customHeight="1">
      <c r="A15" s="12" t="s">
        <v>13</v>
      </c>
      <c r="B15" s="33">
        <v>750</v>
      </c>
      <c r="C15" s="27">
        <v>656.25</v>
      </c>
      <c r="D15" s="27">
        <v>656.25</v>
      </c>
      <c r="E15" s="20">
        <f t="shared" si="0"/>
        <v>100</v>
      </c>
      <c r="F15" s="24">
        <f t="shared" si="1"/>
        <v>0</v>
      </c>
    </row>
    <row r="16" spans="1:6" ht="21" customHeight="1">
      <c r="A16" s="12" t="s">
        <v>12</v>
      </c>
      <c r="B16" s="33">
        <v>250</v>
      </c>
      <c r="C16" s="27">
        <v>218.75</v>
      </c>
      <c r="D16" s="27">
        <v>218.75</v>
      </c>
      <c r="E16" s="20">
        <f t="shared" si="0"/>
        <v>100</v>
      </c>
      <c r="F16" s="24">
        <f t="shared" si="1"/>
        <v>0</v>
      </c>
    </row>
    <row r="17" spans="1:6" ht="51.75" customHeight="1">
      <c r="A17" s="11" t="s">
        <v>20</v>
      </c>
      <c r="B17" s="19" t="s">
        <v>10</v>
      </c>
      <c r="C17" s="27">
        <f>C18+C19</f>
        <v>2207.32148</v>
      </c>
      <c r="D17" s="27">
        <f>D18+D19</f>
        <v>2207.32148</v>
      </c>
      <c r="E17" s="20">
        <f t="shared" si="0"/>
        <v>100</v>
      </c>
      <c r="F17" s="24">
        <f t="shared" si="1"/>
        <v>0</v>
      </c>
    </row>
    <row r="18" spans="1:6" ht="20.25" customHeight="1">
      <c r="A18" s="12" t="s">
        <v>13</v>
      </c>
      <c r="B18" s="19" t="s">
        <v>10</v>
      </c>
      <c r="C18" s="27">
        <v>1655.49111</v>
      </c>
      <c r="D18" s="27">
        <v>1655.49111</v>
      </c>
      <c r="E18" s="20">
        <f>D18/C18*100</f>
        <v>100</v>
      </c>
      <c r="F18" s="24">
        <f t="shared" si="1"/>
        <v>0</v>
      </c>
    </row>
    <row r="19" spans="1:6" ht="18.75" customHeight="1">
      <c r="A19" s="12" t="s">
        <v>12</v>
      </c>
      <c r="B19" s="19" t="s">
        <v>10</v>
      </c>
      <c r="C19" s="31">
        <v>551.83037</v>
      </c>
      <c r="D19" s="31">
        <v>551.83037</v>
      </c>
      <c r="E19" s="20">
        <f>D19/C19*100</f>
        <v>100</v>
      </c>
      <c r="F19" s="24">
        <f t="shared" si="1"/>
        <v>0</v>
      </c>
    </row>
    <row r="20" spans="1:6" ht="22.5" customHeight="1">
      <c r="A20" s="13" t="s">
        <v>0</v>
      </c>
      <c r="B20" s="34">
        <f>B11+B14</f>
        <v>3101.9999</v>
      </c>
      <c r="C20" s="30">
        <f>C21+C23</f>
        <v>5178.92957</v>
      </c>
      <c r="D20" s="30">
        <f>D21+D23</f>
        <v>5178.92957</v>
      </c>
      <c r="E20" s="26">
        <f>D20/C20*100</f>
        <v>100</v>
      </c>
      <c r="F20" s="25">
        <f>D20-C20</f>
        <v>0</v>
      </c>
    </row>
    <row r="21" spans="1:6" ht="20.25" customHeight="1">
      <c r="A21" s="14" t="s">
        <v>3</v>
      </c>
      <c r="B21" s="35">
        <f>B12+B15</f>
        <v>2326.49992</v>
      </c>
      <c r="C21" s="28">
        <f>C12+C15+C18</f>
        <v>3884.19717</v>
      </c>
      <c r="D21" s="28">
        <f>D12+D15+D18</f>
        <v>3884.19717</v>
      </c>
      <c r="E21" s="20">
        <f t="shared" si="0"/>
        <v>100</v>
      </c>
      <c r="F21" s="24">
        <f t="shared" si="1"/>
        <v>0</v>
      </c>
    </row>
    <row r="22" spans="1:6" ht="24.75" customHeight="1" hidden="1">
      <c r="A22" s="5" t="s">
        <v>1</v>
      </c>
      <c r="B22" s="35">
        <f>B13+B16</f>
        <v>775.49998</v>
      </c>
      <c r="C22" s="29"/>
      <c r="D22" s="29"/>
      <c r="E22" s="20" t="e">
        <f t="shared" si="0"/>
        <v>#DIV/0!</v>
      </c>
      <c r="F22" s="24">
        <f t="shared" si="1"/>
        <v>0</v>
      </c>
    </row>
    <row r="23" spans="1:6" ht="20.25" customHeight="1">
      <c r="A23" s="14" t="s">
        <v>14</v>
      </c>
      <c r="B23" s="35">
        <f>B13+B16</f>
        <v>775.49998</v>
      </c>
      <c r="C23" s="29">
        <f>C13+C16+C19</f>
        <v>1294.7323999999999</v>
      </c>
      <c r="D23" s="29">
        <f>D13+D16+D19</f>
        <v>1294.7323999999999</v>
      </c>
      <c r="E23" s="20">
        <f t="shared" si="0"/>
        <v>100</v>
      </c>
      <c r="F23" s="24">
        <f t="shared" si="1"/>
        <v>0</v>
      </c>
    </row>
    <row r="24" spans="1:2" ht="15.75">
      <c r="A24" s="3"/>
      <c r="B24" s="3"/>
    </row>
    <row r="25" spans="1:5" ht="18">
      <c r="A25" s="2"/>
      <c r="B25" s="2"/>
      <c r="E25" s="3"/>
    </row>
    <row r="26" spans="1:2" ht="12.75">
      <c r="A26" s="8"/>
      <c r="B26" s="8"/>
    </row>
    <row r="27" spans="1:3" ht="18">
      <c r="A27" s="2"/>
      <c r="B27" s="2"/>
      <c r="C27" s="32"/>
    </row>
    <row r="28" spans="1:2" ht="18">
      <c r="A28" s="2"/>
      <c r="B28" s="2"/>
    </row>
    <row r="29" spans="1:2" ht="18">
      <c r="A29" s="2"/>
      <c r="B29" s="2"/>
    </row>
    <row r="30" spans="1:2" ht="18">
      <c r="A30" s="2"/>
      <c r="B30" s="2"/>
    </row>
    <row r="31" spans="1:2" ht="18">
      <c r="A31" s="2"/>
      <c r="B31" s="2"/>
    </row>
    <row r="32" spans="1:2" ht="18">
      <c r="A32" s="2"/>
      <c r="B32" s="2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  <row r="36" spans="1:2" ht="18">
      <c r="A36" s="2"/>
      <c r="B36" s="2"/>
    </row>
    <row r="37" spans="1:2" ht="18">
      <c r="A37" s="2"/>
      <c r="B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</sheetData>
  <sheetProtection/>
  <mergeCells count="1">
    <mergeCell ref="A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Конева</dc:creator>
  <cp:keywords/>
  <dc:description/>
  <cp:lastModifiedBy>zs</cp:lastModifiedBy>
  <cp:lastPrinted>2019-03-29T11:20:51Z</cp:lastPrinted>
  <dcterms:created xsi:type="dcterms:W3CDTF">2013-03-29T05:50:49Z</dcterms:created>
  <dcterms:modified xsi:type="dcterms:W3CDTF">2021-06-25T06:40:03Z</dcterms:modified>
  <cp:category/>
  <cp:version/>
  <cp:contentType/>
  <cp:contentStatus/>
</cp:coreProperties>
</file>