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15180" windowHeight="841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<sst xmlns="http://schemas.openxmlformats.org/spreadsheetml/2006/main" count="62" uniqueCount="62">
  <si>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</si>
  <si>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</si>
  <si>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Иные источники внутреннего финансирования дефицитов бюджетов</t>
  </si>
  <si>
    <t xml:space="preserve">Уменьшение прочих остатков денежных средств бюджета Александровского  муниципального района Пермского края 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</si>
  <si>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</si>
  <si>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Бюджетные кредиты, предоставленные внутри страны</t>
  </si>
  <si>
    <t>Исполнение государственных и муниципальных гарантий в валюте Российской Федерации</t>
  </si>
  <si>
    <t>Возврат бюджетных кредитов, предоставленных внутри страны в валюте Российской Федерации</t>
  </si>
  <si>
    <t>Средства, получаемые в порядке регресса сумм, уплаченных гарантом во исполнение (частичное исполнение) обязательств по муниципальным гарантиям Александровского муниципального района Пермского края</t>
  </si>
  <si>
    <t xml:space="preserve">Увеличение прочих остатков денежных средств бюджета Александровского  муниципального района Пермского края </t>
  </si>
  <si>
    <t>ИСТОЧНИКИ ВНУТРЕННЕГО ФИНАНСИРОВАНИЯ ДЕФИЦИТОВ БЮДЖЕТОВ</t>
  </si>
  <si>
    <t>Увеличение прочих остатков средств бюджетов</t>
  </si>
  <si>
    <t>Уменьшение прочих остатков средств бюджетов</t>
  </si>
  <si>
    <t>901 01 05 00 00 00 0000 000</t>
  </si>
  <si>
    <t>901 01 05 02 01 05 0000 510</t>
  </si>
  <si>
    <t>901 01 05 02 01 05 0000 610</t>
  </si>
  <si>
    <t>000 01 00 00 00 00 0000 000</t>
  </si>
  <si>
    <t>Изменение остатков средств на счетах по учету средств бюджетов</t>
  </si>
  <si>
    <t>901 01 05 02 01 00 0000 610</t>
  </si>
  <si>
    <t>Уменьшение прочих остатков денежных средств бюджетов</t>
  </si>
  <si>
    <t>901 01 05 02 00 00 0000 600</t>
  </si>
  <si>
    <t>901 01 05 00 00 00 0000 600</t>
  </si>
  <si>
    <t>Уменьшение остатков средств бюджетов</t>
  </si>
  <si>
    <t>901 01 05 02 01 00 0000 510</t>
  </si>
  <si>
    <t>Увеличение прочих остатков денежных средств бюджетов</t>
  </si>
  <si>
    <t>901 01 05 02 00 00 0000 500</t>
  </si>
  <si>
    <t>901 01 05 00 00 00 0000 500</t>
  </si>
  <si>
    <t>Увеличение остатков средств бюджетов</t>
  </si>
  <si>
    <t>Получение кредитов от других бюджетов бюджетной системы Российской Федерации бюджетом Александровского муниципального района Пермского края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</si>
  <si>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</si>
  <si>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</si>
  <si>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Погашение бюджетом Александровского муниципального района Пермского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</si>
  <si>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</si>
  <si>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Исполнение  муниципальных гарантий Александровского муниципального района Пермского края в валюте Российской Федерации в случае, если исполнение гарантом муниципальных гарантий Александровского муниципального района Пермского края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</si>
  <si>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государственных и муниципальных гарантий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</si>
  <si>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</si>
  <si>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311 01 03 01 00 05 0000 810</t>
  </si>
  <si>
    <t xml:space="preserve">311 01 03 01 00 00 0000 800
</t>
  </si>
  <si>
    <t>311 01 03 01 00 05 0000 710</t>
  </si>
  <si>
    <t>311 01 03 01 00 00 0000 700</t>
  </si>
  <si>
    <t>311 01 03 01 00 00 0000 000</t>
  </si>
  <si>
    <t xml:space="preserve">311 01 06 04 01 00 0000 800
</t>
  </si>
  <si>
    <t>311 01 06 04 01 00 0000 000</t>
  </si>
  <si>
    <t>311 01 06 04 00 00 0000 000</t>
  </si>
  <si>
    <t>311 01 06 05 02 00 0000 600</t>
  </si>
  <si>
    <t>000 01 06 05 00 00 0000 000</t>
  </si>
  <si>
    <t>000 01 06 00 00 00 0000 000</t>
  </si>
  <si>
    <t xml:space="preserve">311 01 06 04 01 05 0000 810 </t>
  </si>
  <si>
    <t>311 01 06 05 02 05 0000 640</t>
  </si>
  <si>
    <t>Утверждено решением о бюджете</t>
  </si>
  <si>
    <t>Фактически исполнено</t>
  </si>
  <si>
    <t>тыс. рублей</t>
  </si>
  <si>
    <t xml:space="preserve">901 01 06 05 01 00 0000 600
</t>
  </si>
  <si>
    <t>Возврат бюджетных кредитов, предоставленных юридическим лицам в валюте Российской Федерации</t>
  </si>
  <si>
    <t xml:space="preserve">901 01 06 05 01 05 0000 640
</t>
  </si>
  <si>
    <t>Возврат бюджетных кредитов, предоставленных юридическим лицам из бюджета Александровского муниципального района Пермского края в валюте Российской Федерации</t>
  </si>
  <si>
    <t>000 01 06 05 00 00 0000 600</t>
  </si>
  <si>
    <t>Приложение 6</t>
  </si>
  <si>
    <t>к решению Думы</t>
  </si>
  <si>
    <t>Уточненный план (бюджетная роспись)</t>
  </si>
  <si>
    <t>Источники финансирования дефицита  бюджета Александровского муниципального района за 2019 год по кодам классификации источников финансирования дефицитов бюджетов</t>
  </si>
  <si>
    <t xml:space="preserve">от 26.06.2021 № 195 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</si>
</sst>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\ ;\-\ #,##0.0"/>
    <numFmt numFmtId="190" formatCode="000"/>
    <numFmt numFmtId="191" formatCode="_-* #,##0_р_._-;\-* #,##0_р_._-;_-* &quot;-&quot;??_р_._-;_-@_-"/>
    <numFmt numFmtId="192" formatCode="_-* #,##0.0_р_._-;\-* #,##0.0_р_._-;_-* &quot;-&quot;??_р_._-;_-@_-"/>
    <numFmt numFmtId="193" formatCode="0.0"/>
    <numFmt numFmtId="194" formatCode="?"/>
    <numFmt numFmtId="195" formatCode="_-* #,##0.0_р_._-;\-* #,##0.0_р_._-;_-* &quot;-&quot;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6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7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8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" fillId="0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5" fillId="7" borderId="2" applyNumberFormat="0" applyAlignment="0" applyProtection="0"/>
    <xf numFmtId="0" fontId="6" fillId="16" borderId="3" applyNumberFormat="0" applyAlignment="0" applyProtection="0"/>
    <xf numFmtId="0" fontId="7" fillId="16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horizontal="right" vertical="top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 horizontal="center" vertical="top" wrapText="1"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 vertical="top" wrapText="1"/>
    </xf>
    <xf numFmtId="0" fontId="21" fillId="0" borderId="0" xfId="444" applyFont="1" applyBorder="1" applyAlignment="1">
      <alignment horizontal="center" vertical="center"/>
      <protection/>
    </xf>
    <xf numFmtId="0" fontId="21" fillId="0" borderId="0" xfId="444" applyFont="1" applyBorder="1" applyAlignment="1">
      <alignment vertical="top" wrapText="1"/>
      <protection/>
    </xf>
    <xf numFmtId="0" fontId="21" fillId="0" borderId="0" xfId="444" applyFont="1" applyFill="1" applyBorder="1" applyAlignment="1">
      <alignment horizontal="left" vertical="top" wrapText="1"/>
      <protection/>
    </xf>
    <xf numFmtId="0" fontId="22" fillId="25" borderId="11" xfId="0" applyFont="1" applyFill="1" applyBorder="1" applyAlignment="1">
      <alignment horizontal="left" vertical="center" wrapText="1"/>
    </xf>
    <xf numFmtId="0" fontId="21" fillId="25" borderId="11" xfId="0" applyFont="1" applyFill="1" applyBorder="1" applyAlignment="1">
      <alignment horizontal="left" vertical="center" wrapText="1"/>
    </xf>
    <xf numFmtId="0" fontId="21" fillId="25" borderId="11" xfId="0" applyFont="1" applyFill="1" applyBorder="1" applyAlignment="1">
      <alignment vertical="center"/>
    </xf>
    <xf numFmtId="0" fontId="22" fillId="25" borderId="11" xfId="444" applyFont="1" applyFill="1" applyBorder="1" applyAlignment="1">
      <alignment horizontal="left" vertical="center" wrapText="1"/>
      <protection/>
    </xf>
    <xf numFmtId="0" fontId="21" fillId="0" borderId="0" xfId="0" applyFont="1" applyFill="1" applyAlignment="1">
      <alignment horizontal="right"/>
    </xf>
    <xf numFmtId="188" fontId="22" fillId="25" borderId="11" xfId="0" applyNumberFormat="1" applyFont="1" applyFill="1" applyBorder="1" applyAlignment="1">
      <alignment horizontal="center" vertical="center" wrapText="1"/>
    </xf>
    <xf numFmtId="188" fontId="21" fillId="25" borderId="11" xfId="0" applyNumberFormat="1" applyFont="1" applyFill="1" applyBorder="1" applyAlignment="1">
      <alignment horizontal="center" vertical="center" wrapText="1"/>
    </xf>
    <xf numFmtId="0" fontId="21" fillId="25" borderId="11" xfId="444" applyFont="1" applyFill="1" applyBorder="1" applyAlignment="1">
      <alignment vertical="top" wrapText="1"/>
      <protection/>
    </xf>
    <xf numFmtId="0" fontId="21" fillId="25" borderId="11" xfId="444" applyFont="1" applyFill="1" applyBorder="1" applyAlignment="1">
      <alignment horizontal="left" vertical="top" wrapText="1"/>
      <protection/>
    </xf>
    <xf numFmtId="0" fontId="21" fillId="0" borderId="0" xfId="444" applyFont="1" applyBorder="1" applyAlignment="1">
      <alignment horizontal="right" vertical="top" wrapText="1"/>
      <protection/>
    </xf>
    <xf numFmtId="0" fontId="22" fillId="0" borderId="0" xfId="0" applyFont="1" applyAlignment="1">
      <alignment horizontal="center" vertical="top" wrapText="1"/>
    </xf>
    <xf numFmtId="0" fontId="21" fillId="0" borderId="0" xfId="0" applyFont="1" applyFill="1" applyAlignment="1">
      <alignment vertical="top" wrapText="1"/>
    </xf>
    <xf numFmtId="0" fontId="22" fillId="0" borderId="11" xfId="0" applyFont="1" applyBorder="1" applyAlignment="1">
      <alignment horizontal="center" vertical="top" wrapText="1"/>
    </xf>
    <xf numFmtId="188" fontId="21" fillId="25" borderId="11" xfId="0" applyNumberFormat="1" applyFont="1" applyFill="1" applyBorder="1" applyAlignment="1">
      <alignment horizontal="center" vertical="center"/>
    </xf>
    <xf numFmtId="188" fontId="22" fillId="25" borderId="11" xfId="444" applyNumberFormat="1" applyFont="1" applyFill="1" applyBorder="1" applyAlignment="1">
      <alignment horizontal="center" vertical="center" wrapText="1"/>
      <protection/>
    </xf>
    <xf numFmtId="188" fontId="21" fillId="25" borderId="11" xfId="444" applyNumberFormat="1" applyFont="1" applyFill="1" applyBorder="1" applyAlignment="1">
      <alignment horizontal="center" vertical="center" wrapText="1"/>
      <protection/>
    </xf>
    <xf numFmtId="0" fontId="21" fillId="25" borderId="11" xfId="444" applyFont="1" applyFill="1" applyBorder="1" applyAlignment="1">
      <alignment horizontal="left" vertical="center" wrapText="1"/>
      <protection/>
    </xf>
    <xf numFmtId="0" fontId="21" fillId="25" borderId="11" xfId="443" applyFont="1" applyFill="1" applyBorder="1" applyAlignment="1">
      <alignment vertical="center" wrapText="1"/>
      <protection/>
    </xf>
    <xf numFmtId="0" fontId="21" fillId="25" borderId="11" xfId="443" applyFont="1" applyFill="1" applyBorder="1" applyAlignment="1">
      <alignment horizontal="left" vertical="center" wrapText="1"/>
      <protection/>
    </xf>
    <xf numFmtId="0" fontId="23" fillId="0" borderId="0" xfId="0" applyFont="1" applyFill="1" applyAlignment="1">
      <alignment horizontal="left"/>
    </xf>
    <xf numFmtId="0" fontId="22" fillId="0" borderId="11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left" wrapText="1"/>
    </xf>
    <xf numFmtId="0" fontId="23" fillId="0" borderId="0" xfId="443" applyFont="1" applyAlignment="1">
      <alignment vertical="top" wrapText="1"/>
      <protection/>
    </xf>
    <xf numFmtId="188" fontId="22" fillId="0" borderId="11" xfId="0" applyNumberFormat="1" applyFont="1" applyFill="1" applyBorder="1" applyAlignment="1">
      <alignment horizontal="center" vertical="center" wrapText="1"/>
    </xf>
    <xf numFmtId="188" fontId="21" fillId="0" borderId="11" xfId="0" applyNumberFormat="1" applyFont="1" applyFill="1" applyBorder="1" applyAlignment="1">
      <alignment horizontal="center" vertical="center" wrapText="1"/>
    </xf>
    <xf numFmtId="0" fontId="21" fillId="25" borderId="12" xfId="0" applyFont="1" applyFill="1" applyBorder="1" applyAlignment="1">
      <alignment horizontal="center" vertical="top" wrapText="1"/>
    </xf>
    <xf numFmtId="0" fontId="21" fillId="25" borderId="13" xfId="0" applyFont="1" applyFill="1" applyBorder="1" applyAlignment="1">
      <alignment horizontal="center" vertical="top" wrapText="1"/>
    </xf>
    <xf numFmtId="0" fontId="21" fillId="25" borderId="11" xfId="444" applyNumberFormat="1" applyFont="1" applyFill="1" applyBorder="1" applyAlignment="1">
      <alignment horizontal="center" vertical="center"/>
      <protection/>
    </xf>
    <xf numFmtId="0" fontId="21" fillId="25" borderId="12" xfId="0" applyNumberFormat="1" applyFont="1" applyFill="1" applyBorder="1" applyAlignment="1">
      <alignment horizontal="center" vertical="center" wrapText="1"/>
    </xf>
    <xf numFmtId="0" fontId="21" fillId="25" borderId="13" xfId="0" applyNumberFormat="1" applyFont="1" applyFill="1" applyBorder="1" applyAlignment="1">
      <alignment horizontal="center" vertical="center"/>
    </xf>
    <xf numFmtId="0" fontId="22" fillId="25" borderId="11" xfId="0" applyNumberFormat="1" applyFont="1" applyFill="1" applyBorder="1" applyAlignment="1">
      <alignment horizontal="center" vertical="center"/>
    </xf>
    <xf numFmtId="0" fontId="22" fillId="25" borderId="12" xfId="0" applyNumberFormat="1" applyFont="1" applyFill="1" applyBorder="1" applyAlignment="1">
      <alignment horizontal="center" vertical="center" wrapText="1"/>
    </xf>
    <xf numFmtId="0" fontId="22" fillId="25" borderId="13" xfId="0" applyNumberFormat="1" applyFont="1" applyFill="1" applyBorder="1" applyAlignment="1">
      <alignment horizontal="center" vertical="center" wrapText="1"/>
    </xf>
    <xf numFmtId="0" fontId="21" fillId="25" borderId="11" xfId="443" applyNumberFormat="1" applyFont="1" applyFill="1" applyBorder="1" applyAlignment="1">
      <alignment horizontal="center" wrapText="1"/>
      <protection/>
    </xf>
    <xf numFmtId="0" fontId="21" fillId="25" borderId="11" xfId="443" applyNumberFormat="1" applyFont="1" applyFill="1" applyBorder="1" applyAlignment="1">
      <alignment horizontal="center"/>
      <protection/>
    </xf>
    <xf numFmtId="0" fontId="21" fillId="25" borderId="11" xfId="0" applyNumberFormat="1" applyFont="1" applyFill="1" applyBorder="1" applyAlignment="1">
      <alignment horizontal="center" vertical="center" wrapText="1"/>
    </xf>
    <xf numFmtId="0" fontId="21" fillId="25" borderId="11" xfId="443" applyNumberFormat="1" applyFont="1" applyFill="1" applyBorder="1" applyAlignment="1">
      <alignment horizontal="center" vertical="center" wrapText="1"/>
      <protection/>
    </xf>
    <xf numFmtId="0" fontId="21" fillId="25" borderId="11" xfId="443" applyNumberFormat="1" applyFont="1" applyFill="1" applyBorder="1" applyAlignment="1">
      <alignment horizontal="center" vertical="center"/>
      <protection/>
    </xf>
    <xf numFmtId="0" fontId="21" fillId="25" borderId="12" xfId="0" applyNumberFormat="1" applyFont="1" applyFill="1" applyBorder="1" applyAlignment="1">
      <alignment horizontal="center" vertical="center"/>
    </xf>
    <xf numFmtId="0" fontId="22" fillId="25" borderId="12" xfId="0" applyNumberFormat="1" applyFont="1" applyFill="1" applyBorder="1" applyAlignment="1">
      <alignment horizontal="center" vertical="center"/>
    </xf>
    <xf numFmtId="0" fontId="22" fillId="25" borderId="13" xfId="0" applyNumberFormat="1" applyFont="1" applyFill="1" applyBorder="1" applyAlignment="1">
      <alignment horizontal="center" vertical="center"/>
    </xf>
    <xf numFmtId="0" fontId="21" fillId="25" borderId="13" xfId="0" applyNumberFormat="1" applyFont="1" applyFill="1" applyBorder="1" applyAlignment="1">
      <alignment horizontal="center" vertical="center" wrapText="1"/>
    </xf>
    <xf numFmtId="0" fontId="22" fillId="25" borderId="11" xfId="444" applyNumberFormat="1" applyFont="1" applyFill="1" applyBorder="1" applyAlignment="1">
      <alignment horizontal="center" vertical="center"/>
      <protection/>
    </xf>
    <xf numFmtId="0" fontId="23" fillId="0" borderId="0" xfId="443" applyFont="1" applyAlignment="1">
      <alignment horizontal="left" vertical="top" wrapText="1"/>
      <protection/>
    </xf>
    <xf numFmtId="0" fontId="23" fillId="0" borderId="0" xfId="0" applyFont="1" applyFill="1" applyAlignment="1">
      <alignment horizontal="left" vertical="top" wrapText="1"/>
    </xf>
    <xf numFmtId="0" fontId="23" fillId="0" borderId="0" xfId="0" applyFont="1" applyFill="1" applyAlignment="1">
      <alignment horizontal="left"/>
    </xf>
    <xf numFmtId="0" fontId="24" fillId="0" borderId="0" xfId="0" applyFont="1" applyAlignment="1">
      <alignment horizontal="center" vertical="top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25" borderId="11" xfId="0" applyNumberFormat="1" applyFont="1" applyFill="1" applyBorder="1" applyAlignment="1">
      <alignment horizontal="center" vertical="center" wrapText="1"/>
    </xf>
  </cellXfs>
  <cellStyles count="4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Regional Data for IGR" xfId="33"/>
    <cellStyle name="SAPBEXaggData" xfId="34"/>
    <cellStyle name="SAPBEXaggData 2" xfId="35"/>
    <cellStyle name="SAPBEXaggData 2 2" xfId="36"/>
    <cellStyle name="SAPBEXaggData 2 2 2" xfId="37"/>
    <cellStyle name="SAPBEXaggData 2 3" xfId="38"/>
    <cellStyle name="SAPBEXaggData 3" xfId="39"/>
    <cellStyle name="SAPBEXaggData 3 2" xfId="40"/>
    <cellStyle name="SAPBEXaggData 4" xfId="41"/>
    <cellStyle name="SAPBEXaggData 5" xfId="42"/>
    <cellStyle name="SAPBEXaggData 6" xfId="43"/>
    <cellStyle name="SAPBEXaggData 7" xfId="44"/>
    <cellStyle name="SAPBEXaggDataEmph" xfId="45"/>
    <cellStyle name="SAPBEXaggDataEmph 2" xfId="46"/>
    <cellStyle name="SAPBEXaggDataEmph 2 2" xfId="47"/>
    <cellStyle name="SAPBEXaggDataEmph 2 2 2" xfId="48"/>
    <cellStyle name="SAPBEXaggDataEmph 2 3" xfId="49"/>
    <cellStyle name="SAPBEXaggDataEmph 3" xfId="50"/>
    <cellStyle name="SAPBEXaggDataEmph 3 2" xfId="51"/>
    <cellStyle name="SAPBEXaggDataEmph 4" xfId="52"/>
    <cellStyle name="SAPBEXaggDataEmph 5" xfId="53"/>
    <cellStyle name="SAPBEXaggDataEmph 6" xfId="54"/>
    <cellStyle name="SAPBEXaggDataEmph 7" xfId="55"/>
    <cellStyle name="SAPBEXaggItem" xfId="56"/>
    <cellStyle name="SAPBEXaggItem 2" xfId="57"/>
    <cellStyle name="SAPBEXaggItem 2 2" xfId="58"/>
    <cellStyle name="SAPBEXaggItem 2 2 2" xfId="59"/>
    <cellStyle name="SAPBEXaggItem 2 3" xfId="60"/>
    <cellStyle name="SAPBEXaggItem 3" xfId="61"/>
    <cellStyle name="SAPBEXaggItem 3 2" xfId="62"/>
    <cellStyle name="SAPBEXaggItem 4" xfId="63"/>
    <cellStyle name="SAPBEXaggItem 5" xfId="64"/>
    <cellStyle name="SAPBEXaggItem 6" xfId="65"/>
    <cellStyle name="SAPBEXaggItem 7" xfId="66"/>
    <cellStyle name="SAPBEXaggItemX" xfId="67"/>
    <cellStyle name="SAPBEXaggItemX 2" xfId="68"/>
    <cellStyle name="SAPBEXaggItemX 2 2" xfId="69"/>
    <cellStyle name="SAPBEXaggItemX 2 2 2" xfId="70"/>
    <cellStyle name="SAPBEXaggItemX 2 3" xfId="71"/>
    <cellStyle name="SAPBEXaggItemX 3" xfId="72"/>
    <cellStyle name="SAPBEXaggItemX 3 2" xfId="73"/>
    <cellStyle name="SAPBEXaggItemX 4" xfId="74"/>
    <cellStyle name="SAPBEXaggItemX 5" xfId="75"/>
    <cellStyle name="SAPBEXaggItemX 6" xfId="76"/>
    <cellStyle name="SAPBEXaggItemX 7" xfId="77"/>
    <cellStyle name="SAPBEXchaText" xfId="78"/>
    <cellStyle name="SAPBEXchaText 2" xfId="79"/>
    <cellStyle name="SAPBEXchaText 2 2" xfId="80"/>
    <cellStyle name="SAPBEXchaText 2 2 2" xfId="81"/>
    <cellStyle name="SAPBEXchaText 2 3" xfId="82"/>
    <cellStyle name="SAPBEXchaText 3" xfId="83"/>
    <cellStyle name="SAPBEXchaText 3 2" xfId="84"/>
    <cellStyle name="SAPBEXchaText 4" xfId="85"/>
    <cellStyle name="SAPBEXchaText 5" xfId="86"/>
    <cellStyle name="SAPBEXchaText 6" xfId="87"/>
    <cellStyle name="SAPBEXchaText 7" xfId="88"/>
    <cellStyle name="SAPBEXexcBad7" xfId="89"/>
    <cellStyle name="SAPBEXexcBad7 2" xfId="90"/>
    <cellStyle name="SAPBEXexcBad7 2 2" xfId="91"/>
    <cellStyle name="SAPBEXexcBad7 2 2 2" xfId="92"/>
    <cellStyle name="SAPBEXexcBad7 2 3" xfId="93"/>
    <cellStyle name="SAPBEXexcBad7 3" xfId="94"/>
    <cellStyle name="SAPBEXexcBad7 3 2" xfId="95"/>
    <cellStyle name="SAPBEXexcBad7 4" xfId="96"/>
    <cellStyle name="SAPBEXexcBad7 5" xfId="97"/>
    <cellStyle name="SAPBEXexcBad7 6" xfId="98"/>
    <cellStyle name="SAPBEXexcBad7 7" xfId="99"/>
    <cellStyle name="SAPBEXexcBad8" xfId="100"/>
    <cellStyle name="SAPBEXexcBad8 2" xfId="101"/>
    <cellStyle name="SAPBEXexcBad8 2 2" xfId="102"/>
    <cellStyle name="SAPBEXexcBad8 2 2 2" xfId="103"/>
    <cellStyle name="SAPBEXexcBad8 2 3" xfId="104"/>
    <cellStyle name="SAPBEXexcBad8 3" xfId="105"/>
    <cellStyle name="SAPBEXexcBad8 3 2" xfId="106"/>
    <cellStyle name="SAPBEXexcBad8 4" xfId="107"/>
    <cellStyle name="SAPBEXexcBad8 5" xfId="108"/>
    <cellStyle name="SAPBEXexcBad8 6" xfId="109"/>
    <cellStyle name="SAPBEXexcBad8 7" xfId="110"/>
    <cellStyle name="SAPBEXexcBad9" xfId="111"/>
    <cellStyle name="SAPBEXexcBad9 2" xfId="112"/>
    <cellStyle name="SAPBEXexcBad9 2 2" xfId="113"/>
    <cellStyle name="SAPBEXexcBad9 2 2 2" xfId="114"/>
    <cellStyle name="SAPBEXexcBad9 2 3" xfId="115"/>
    <cellStyle name="SAPBEXexcBad9 3" xfId="116"/>
    <cellStyle name="SAPBEXexcBad9 3 2" xfId="117"/>
    <cellStyle name="SAPBEXexcBad9 4" xfId="118"/>
    <cellStyle name="SAPBEXexcBad9 5" xfId="119"/>
    <cellStyle name="SAPBEXexcBad9 6" xfId="120"/>
    <cellStyle name="SAPBEXexcBad9 7" xfId="121"/>
    <cellStyle name="SAPBEXexcCritical4" xfId="122"/>
    <cellStyle name="SAPBEXexcCritical4 2" xfId="123"/>
    <cellStyle name="SAPBEXexcCritical4 2 2" xfId="124"/>
    <cellStyle name="SAPBEXexcCritical4 2 2 2" xfId="125"/>
    <cellStyle name="SAPBEXexcCritical4 2 3" xfId="126"/>
    <cellStyle name="SAPBEXexcCritical4 3" xfId="127"/>
    <cellStyle name="SAPBEXexcCritical4 3 2" xfId="128"/>
    <cellStyle name="SAPBEXexcCritical4 4" xfId="129"/>
    <cellStyle name="SAPBEXexcCritical4 5" xfId="130"/>
    <cellStyle name="SAPBEXexcCritical4 6" xfId="131"/>
    <cellStyle name="SAPBEXexcCritical4 7" xfId="132"/>
    <cellStyle name="SAPBEXexcCritical5" xfId="133"/>
    <cellStyle name="SAPBEXexcCritical5 2" xfId="134"/>
    <cellStyle name="SAPBEXexcCritical5 2 2" xfId="135"/>
    <cellStyle name="SAPBEXexcCritical5 2 2 2" xfId="136"/>
    <cellStyle name="SAPBEXexcCritical5 2 3" xfId="137"/>
    <cellStyle name="SAPBEXexcCritical5 3" xfId="138"/>
    <cellStyle name="SAPBEXexcCritical5 3 2" xfId="139"/>
    <cellStyle name="SAPBEXexcCritical5 4" xfId="140"/>
    <cellStyle name="SAPBEXexcCritical5 5" xfId="141"/>
    <cellStyle name="SAPBEXexcCritical5 6" xfId="142"/>
    <cellStyle name="SAPBEXexcCritical5 7" xfId="143"/>
    <cellStyle name="SAPBEXexcCritical6" xfId="144"/>
    <cellStyle name="SAPBEXexcCritical6 2" xfId="145"/>
    <cellStyle name="SAPBEXexcCritical6 2 2" xfId="146"/>
    <cellStyle name="SAPBEXexcCritical6 2 2 2" xfId="147"/>
    <cellStyle name="SAPBEXexcCritical6 2 3" xfId="148"/>
    <cellStyle name="SAPBEXexcCritical6 3" xfId="149"/>
    <cellStyle name="SAPBEXexcCritical6 3 2" xfId="150"/>
    <cellStyle name="SAPBEXexcCritical6 4" xfId="151"/>
    <cellStyle name="SAPBEXexcCritical6 5" xfId="152"/>
    <cellStyle name="SAPBEXexcCritical6 6" xfId="153"/>
    <cellStyle name="SAPBEXexcCritical6 7" xfId="154"/>
    <cellStyle name="SAPBEXexcGood1" xfId="155"/>
    <cellStyle name="SAPBEXexcGood1 2" xfId="156"/>
    <cellStyle name="SAPBEXexcGood1 2 2" xfId="157"/>
    <cellStyle name="SAPBEXexcGood1 2 2 2" xfId="158"/>
    <cellStyle name="SAPBEXexcGood1 2 3" xfId="159"/>
    <cellStyle name="SAPBEXexcGood1 3" xfId="160"/>
    <cellStyle name="SAPBEXexcGood1 3 2" xfId="161"/>
    <cellStyle name="SAPBEXexcGood1 4" xfId="162"/>
    <cellStyle name="SAPBEXexcGood1 5" xfId="163"/>
    <cellStyle name="SAPBEXexcGood1 6" xfId="164"/>
    <cellStyle name="SAPBEXexcGood1 7" xfId="165"/>
    <cellStyle name="SAPBEXexcGood2" xfId="166"/>
    <cellStyle name="SAPBEXexcGood2 2" xfId="167"/>
    <cellStyle name="SAPBEXexcGood2 2 2" xfId="168"/>
    <cellStyle name="SAPBEXexcGood2 2 2 2" xfId="169"/>
    <cellStyle name="SAPBEXexcGood2 2 3" xfId="170"/>
    <cellStyle name="SAPBEXexcGood2 3" xfId="171"/>
    <cellStyle name="SAPBEXexcGood2 3 2" xfId="172"/>
    <cellStyle name="SAPBEXexcGood2 4" xfId="173"/>
    <cellStyle name="SAPBEXexcGood2 5" xfId="174"/>
    <cellStyle name="SAPBEXexcGood2 6" xfId="175"/>
    <cellStyle name="SAPBEXexcGood2 7" xfId="176"/>
    <cellStyle name="SAPBEXexcGood3" xfId="177"/>
    <cellStyle name="SAPBEXexcGood3 2" xfId="178"/>
    <cellStyle name="SAPBEXexcGood3 2 2" xfId="179"/>
    <cellStyle name="SAPBEXexcGood3 2 2 2" xfId="180"/>
    <cellStyle name="SAPBEXexcGood3 2 3" xfId="181"/>
    <cellStyle name="SAPBEXexcGood3 3" xfId="182"/>
    <cellStyle name="SAPBEXexcGood3 3 2" xfId="183"/>
    <cellStyle name="SAPBEXexcGood3 4" xfId="184"/>
    <cellStyle name="SAPBEXexcGood3 5" xfId="185"/>
    <cellStyle name="SAPBEXexcGood3 6" xfId="186"/>
    <cellStyle name="SAPBEXexcGood3 7" xfId="187"/>
    <cellStyle name="SAPBEXfilterDrill" xfId="188"/>
    <cellStyle name="SAPBEXfilterDrill 2" xfId="189"/>
    <cellStyle name="SAPBEXfilterDrill 2 2" xfId="190"/>
    <cellStyle name="SAPBEXfilterDrill 2 2 2" xfId="191"/>
    <cellStyle name="SAPBEXfilterDrill 2 3" xfId="192"/>
    <cellStyle name="SAPBEXfilterDrill 3" xfId="193"/>
    <cellStyle name="SAPBEXfilterDrill 3 2" xfId="194"/>
    <cellStyle name="SAPBEXfilterDrill 4" xfId="195"/>
    <cellStyle name="SAPBEXfilterDrill 5" xfId="196"/>
    <cellStyle name="SAPBEXfilterDrill 6" xfId="197"/>
    <cellStyle name="SAPBEXfilterDrill 7" xfId="198"/>
    <cellStyle name="SAPBEXfilterItem" xfId="199"/>
    <cellStyle name="SAPBEXfilterItem 2" xfId="200"/>
    <cellStyle name="SAPBEXfilterItem 2 2" xfId="201"/>
    <cellStyle name="SAPBEXfilterItem 2 2 2" xfId="202"/>
    <cellStyle name="SAPBEXfilterItem 2 3" xfId="203"/>
    <cellStyle name="SAPBEXfilterItem 3" xfId="204"/>
    <cellStyle name="SAPBEXfilterItem 3 2" xfId="205"/>
    <cellStyle name="SAPBEXfilterItem 4" xfId="206"/>
    <cellStyle name="SAPBEXfilterItem 5" xfId="207"/>
    <cellStyle name="SAPBEXfilterItem 6" xfId="208"/>
    <cellStyle name="SAPBEXfilterItem 7" xfId="209"/>
    <cellStyle name="SAPBEXfilterText" xfId="210"/>
    <cellStyle name="SAPBEXfilterText 2" xfId="211"/>
    <cellStyle name="SAPBEXfilterText 2 2" xfId="212"/>
    <cellStyle name="SAPBEXfilterText 2 2 2" xfId="213"/>
    <cellStyle name="SAPBEXfilterText 2 3" xfId="214"/>
    <cellStyle name="SAPBEXfilterText 3" xfId="215"/>
    <cellStyle name="SAPBEXfilterText 3 2" xfId="216"/>
    <cellStyle name="SAPBEXfilterText 4" xfId="217"/>
    <cellStyle name="SAPBEXfilterText 5" xfId="218"/>
    <cellStyle name="SAPBEXfilterText 6" xfId="219"/>
    <cellStyle name="SAPBEXfilterText 7" xfId="220"/>
    <cellStyle name="SAPBEXformats" xfId="221"/>
    <cellStyle name="SAPBEXformats 2" xfId="222"/>
    <cellStyle name="SAPBEXformats 2 2" xfId="223"/>
    <cellStyle name="SAPBEXformats 2 2 2" xfId="224"/>
    <cellStyle name="SAPBEXformats 2 3" xfId="225"/>
    <cellStyle name="SAPBEXformats 3" xfId="226"/>
    <cellStyle name="SAPBEXformats 3 2" xfId="227"/>
    <cellStyle name="SAPBEXformats 4" xfId="228"/>
    <cellStyle name="SAPBEXformats 5" xfId="229"/>
    <cellStyle name="SAPBEXformats 6" xfId="230"/>
    <cellStyle name="SAPBEXformats 7" xfId="231"/>
    <cellStyle name="SAPBEXheaderItem" xfId="232"/>
    <cellStyle name="SAPBEXheaderItem 2" xfId="233"/>
    <cellStyle name="SAPBEXheaderItem 2 2" xfId="234"/>
    <cellStyle name="SAPBEXheaderItem 2 2 2" xfId="235"/>
    <cellStyle name="SAPBEXheaderItem 2 3" xfId="236"/>
    <cellStyle name="SAPBEXheaderItem 3" xfId="237"/>
    <cellStyle name="SAPBEXheaderItem 3 2" xfId="238"/>
    <cellStyle name="SAPBEXheaderItem 4" xfId="239"/>
    <cellStyle name="SAPBEXheaderItem 5" xfId="240"/>
    <cellStyle name="SAPBEXheaderItem 6" xfId="241"/>
    <cellStyle name="SAPBEXheaderItem 7" xfId="242"/>
    <cellStyle name="SAPBEXheaderText" xfId="243"/>
    <cellStyle name="SAPBEXheaderText 2" xfId="244"/>
    <cellStyle name="SAPBEXheaderText 2 2" xfId="245"/>
    <cellStyle name="SAPBEXheaderText 2 2 2" xfId="246"/>
    <cellStyle name="SAPBEXheaderText 2 3" xfId="247"/>
    <cellStyle name="SAPBEXheaderText 3" xfId="248"/>
    <cellStyle name="SAPBEXheaderText 3 2" xfId="249"/>
    <cellStyle name="SAPBEXheaderText 4" xfId="250"/>
    <cellStyle name="SAPBEXheaderText 5" xfId="251"/>
    <cellStyle name="SAPBEXheaderText 6" xfId="252"/>
    <cellStyle name="SAPBEXheaderText 7" xfId="253"/>
    <cellStyle name="SAPBEXHLevel0" xfId="254"/>
    <cellStyle name="SAPBEXHLevel0X" xfId="255"/>
    <cellStyle name="SAPBEXHLevel0X 2" xfId="256"/>
    <cellStyle name="SAPBEXHLevel0X 2 2" xfId="257"/>
    <cellStyle name="SAPBEXHLevel0X 2 2 2" xfId="258"/>
    <cellStyle name="SAPBEXHLevel0X 2 3" xfId="259"/>
    <cellStyle name="SAPBEXHLevel0X 3" xfId="260"/>
    <cellStyle name="SAPBEXHLevel0X 3 2" xfId="261"/>
    <cellStyle name="SAPBEXHLevel0X 4" xfId="262"/>
    <cellStyle name="SAPBEXHLevel0X 5" xfId="263"/>
    <cellStyle name="SAPBEXHLevel0X 6" xfId="264"/>
    <cellStyle name="SAPBEXHLevel0X 7" xfId="265"/>
    <cellStyle name="SAPBEXHLevel1" xfId="266"/>
    <cellStyle name="SAPBEXHLevel1X" xfId="267"/>
    <cellStyle name="SAPBEXHLevel1X 2" xfId="268"/>
    <cellStyle name="SAPBEXHLevel1X 2 2" xfId="269"/>
    <cellStyle name="SAPBEXHLevel1X 2 2 2" xfId="270"/>
    <cellStyle name="SAPBEXHLevel1X 2 3" xfId="271"/>
    <cellStyle name="SAPBEXHLevel1X 3" xfId="272"/>
    <cellStyle name="SAPBEXHLevel1X 3 2" xfId="273"/>
    <cellStyle name="SAPBEXHLevel1X 4" xfId="274"/>
    <cellStyle name="SAPBEXHLevel1X 5" xfId="275"/>
    <cellStyle name="SAPBEXHLevel1X 6" xfId="276"/>
    <cellStyle name="SAPBEXHLevel1X 7" xfId="277"/>
    <cellStyle name="SAPBEXHLevel2" xfId="278"/>
    <cellStyle name="SAPBEXHLevel2X" xfId="279"/>
    <cellStyle name="SAPBEXHLevel2X 2" xfId="280"/>
    <cellStyle name="SAPBEXHLevel2X 2 2" xfId="281"/>
    <cellStyle name="SAPBEXHLevel2X 2 2 2" xfId="282"/>
    <cellStyle name="SAPBEXHLevel2X 2 3" xfId="283"/>
    <cellStyle name="SAPBEXHLevel2X 3" xfId="284"/>
    <cellStyle name="SAPBEXHLevel2X 3 2" xfId="285"/>
    <cellStyle name="SAPBEXHLevel2X 4" xfId="286"/>
    <cellStyle name="SAPBEXHLevel2X 5" xfId="287"/>
    <cellStyle name="SAPBEXHLevel2X 6" xfId="288"/>
    <cellStyle name="SAPBEXHLevel2X 7" xfId="289"/>
    <cellStyle name="SAPBEXHLevel3" xfId="290"/>
    <cellStyle name="SAPBEXHLevel3 2" xfId="291"/>
    <cellStyle name="SAPBEXHLevel3 2 2" xfId="292"/>
    <cellStyle name="SAPBEXHLevel3 2 2 2" xfId="293"/>
    <cellStyle name="SAPBEXHLevel3 2 3" xfId="294"/>
    <cellStyle name="SAPBEXHLevel3 3" xfId="295"/>
    <cellStyle name="SAPBEXHLevel3 3 2" xfId="296"/>
    <cellStyle name="SAPBEXHLevel3 4" xfId="297"/>
    <cellStyle name="SAPBEXHLevel3 5" xfId="298"/>
    <cellStyle name="SAPBEXHLevel3 6" xfId="299"/>
    <cellStyle name="SAPBEXHLevel3 7" xfId="300"/>
    <cellStyle name="SAPBEXHLevel3X" xfId="301"/>
    <cellStyle name="SAPBEXHLevel3X 2" xfId="302"/>
    <cellStyle name="SAPBEXHLevel3X 2 2" xfId="303"/>
    <cellStyle name="SAPBEXHLevel3X 2 2 2" xfId="304"/>
    <cellStyle name="SAPBEXHLevel3X 2 3" xfId="305"/>
    <cellStyle name="SAPBEXHLevel3X 3" xfId="306"/>
    <cellStyle name="SAPBEXHLevel3X 3 2" xfId="307"/>
    <cellStyle name="SAPBEXHLevel3X 4" xfId="308"/>
    <cellStyle name="SAPBEXHLevel3X 5" xfId="309"/>
    <cellStyle name="SAPBEXHLevel3X 6" xfId="310"/>
    <cellStyle name="SAPBEXHLevel3X 7" xfId="311"/>
    <cellStyle name="SAPBEXinputData" xfId="312"/>
    <cellStyle name="SAPBEXinputData 2" xfId="313"/>
    <cellStyle name="SAPBEXinputData 2 2" xfId="314"/>
    <cellStyle name="SAPBEXinputData 2 2 2" xfId="315"/>
    <cellStyle name="SAPBEXinputData 2 3" xfId="316"/>
    <cellStyle name="SAPBEXinputData 3" xfId="317"/>
    <cellStyle name="SAPBEXinputData 3 2" xfId="318"/>
    <cellStyle name="SAPBEXinputData 4" xfId="319"/>
    <cellStyle name="SAPBEXinputData 5" xfId="320"/>
    <cellStyle name="SAPBEXinputData 6" xfId="321"/>
    <cellStyle name="SAPBEXinputData 7" xfId="322"/>
    <cellStyle name="SAPBEXresData" xfId="323"/>
    <cellStyle name="SAPBEXresData 2" xfId="324"/>
    <cellStyle name="SAPBEXresData 2 2" xfId="325"/>
    <cellStyle name="SAPBEXresData 2 2 2" xfId="326"/>
    <cellStyle name="SAPBEXresData 2 3" xfId="327"/>
    <cellStyle name="SAPBEXresData 3" xfId="328"/>
    <cellStyle name="SAPBEXresData 3 2" xfId="329"/>
    <cellStyle name="SAPBEXresData 4" xfId="330"/>
    <cellStyle name="SAPBEXresData 5" xfId="331"/>
    <cellStyle name="SAPBEXresData 6" xfId="332"/>
    <cellStyle name="SAPBEXresData 7" xfId="333"/>
    <cellStyle name="SAPBEXresDataEmph" xfId="334"/>
    <cellStyle name="SAPBEXresDataEmph 2" xfId="335"/>
    <cellStyle name="SAPBEXresDataEmph 2 2" xfId="336"/>
    <cellStyle name="SAPBEXresDataEmph 2 2 2" xfId="337"/>
    <cellStyle name="SAPBEXresDataEmph 2 3" xfId="338"/>
    <cellStyle name="SAPBEXresDataEmph 3" xfId="339"/>
    <cellStyle name="SAPBEXresDataEmph 3 2" xfId="340"/>
    <cellStyle name="SAPBEXresDataEmph 4" xfId="341"/>
    <cellStyle name="SAPBEXresDataEmph 5" xfId="342"/>
    <cellStyle name="SAPBEXresDataEmph 6" xfId="343"/>
    <cellStyle name="SAPBEXresDataEmph 7" xfId="344"/>
    <cellStyle name="SAPBEXresItem" xfId="345"/>
    <cellStyle name="SAPBEXresItem 2" xfId="346"/>
    <cellStyle name="SAPBEXresItem 2 2" xfId="347"/>
    <cellStyle name="SAPBEXresItem 2 2 2" xfId="348"/>
    <cellStyle name="SAPBEXresItem 2 3" xfId="349"/>
    <cellStyle name="SAPBEXresItem 3" xfId="350"/>
    <cellStyle name="SAPBEXresItem 3 2" xfId="351"/>
    <cellStyle name="SAPBEXresItem 4" xfId="352"/>
    <cellStyle name="SAPBEXresItem 5" xfId="353"/>
    <cellStyle name="SAPBEXresItem 6" xfId="354"/>
    <cellStyle name="SAPBEXresItem 7" xfId="355"/>
    <cellStyle name="SAPBEXresItemX" xfId="356"/>
    <cellStyle name="SAPBEXresItemX 2" xfId="357"/>
    <cellStyle name="SAPBEXresItemX 2 2" xfId="358"/>
    <cellStyle name="SAPBEXresItemX 2 2 2" xfId="359"/>
    <cellStyle name="SAPBEXresItemX 2 3" xfId="360"/>
    <cellStyle name="SAPBEXresItemX 3" xfId="361"/>
    <cellStyle name="SAPBEXresItemX 3 2" xfId="362"/>
    <cellStyle name="SAPBEXresItemX 4" xfId="363"/>
    <cellStyle name="SAPBEXresItemX 5" xfId="364"/>
    <cellStyle name="SAPBEXresItemX 6" xfId="365"/>
    <cellStyle name="SAPBEXresItemX 7" xfId="366"/>
    <cellStyle name="SAPBEXstdData" xfId="367"/>
    <cellStyle name="SAPBEXstdDataEmph" xfId="368"/>
    <cellStyle name="SAPBEXstdDataEmph 2" xfId="369"/>
    <cellStyle name="SAPBEXstdDataEmph 2 2" xfId="370"/>
    <cellStyle name="SAPBEXstdDataEmph 2 2 2" xfId="371"/>
    <cellStyle name="SAPBEXstdDataEmph 2 3" xfId="372"/>
    <cellStyle name="SAPBEXstdDataEmph 3" xfId="373"/>
    <cellStyle name="SAPBEXstdDataEmph 3 2" xfId="374"/>
    <cellStyle name="SAPBEXstdDataEmph 4" xfId="375"/>
    <cellStyle name="SAPBEXstdDataEmph 5" xfId="376"/>
    <cellStyle name="SAPBEXstdDataEmph 6" xfId="377"/>
    <cellStyle name="SAPBEXstdDataEmph 7" xfId="378"/>
    <cellStyle name="SAPBEXstdItem" xfId="379"/>
    <cellStyle name="SAPBEXstdItem 2" xfId="380"/>
    <cellStyle name="SAPBEXstdItem 2 2" xfId="381"/>
    <cellStyle name="SAPBEXstdItem 2 2 2" xfId="382"/>
    <cellStyle name="SAPBEXstdItem 2 3" xfId="383"/>
    <cellStyle name="SAPBEXstdItem 3" xfId="384"/>
    <cellStyle name="SAPBEXstdItem 3 2" xfId="385"/>
    <cellStyle name="SAPBEXstdItem 4" xfId="386"/>
    <cellStyle name="SAPBEXstdItem 5" xfId="387"/>
    <cellStyle name="SAPBEXstdItem 6" xfId="388"/>
    <cellStyle name="SAPBEXstdItem 7" xfId="389"/>
    <cellStyle name="SAPBEXstdItemX" xfId="390"/>
    <cellStyle name="SAPBEXstdItemX 2" xfId="391"/>
    <cellStyle name="SAPBEXstdItemX 2 2" xfId="392"/>
    <cellStyle name="SAPBEXstdItemX 2 2 2" xfId="393"/>
    <cellStyle name="SAPBEXstdItemX 2 3" xfId="394"/>
    <cellStyle name="SAPBEXstdItemX 3" xfId="395"/>
    <cellStyle name="SAPBEXstdItemX 3 2" xfId="396"/>
    <cellStyle name="SAPBEXstdItemX 4" xfId="397"/>
    <cellStyle name="SAPBEXstdItemX 5" xfId="398"/>
    <cellStyle name="SAPBEXstdItemX 6" xfId="399"/>
    <cellStyle name="SAPBEXstdItemX 7" xfId="400"/>
    <cellStyle name="SAPBEXtitle" xfId="401"/>
    <cellStyle name="SAPBEXtitle 2" xfId="402"/>
    <cellStyle name="SAPBEXtitle 2 2" xfId="403"/>
    <cellStyle name="SAPBEXtitle 2 2 2" xfId="404"/>
    <cellStyle name="SAPBEXtitle 2 3" xfId="405"/>
    <cellStyle name="SAPBEXtitle 3" xfId="406"/>
    <cellStyle name="SAPBEXtitle 3 2" xfId="407"/>
    <cellStyle name="SAPBEXtitle 4" xfId="408"/>
    <cellStyle name="SAPBEXtitle 5" xfId="409"/>
    <cellStyle name="SAPBEXtitle 6" xfId="410"/>
    <cellStyle name="SAPBEXtitle 7" xfId="411"/>
    <cellStyle name="SAPBEXundefined" xfId="412"/>
    <cellStyle name="SAPBEXundefined 2" xfId="413"/>
    <cellStyle name="SAPBEXundefined 2 2" xfId="414"/>
    <cellStyle name="SAPBEXundefined 2 2 2" xfId="415"/>
    <cellStyle name="SAPBEXundefined 2 3" xfId="416"/>
    <cellStyle name="SAPBEXundefined 3" xfId="417"/>
    <cellStyle name="SAPBEXundefined 3 2" xfId="418"/>
    <cellStyle name="SAPBEXundefined 4" xfId="419"/>
    <cellStyle name="SAPBEXundefined 5" xfId="420"/>
    <cellStyle name="SAPBEXundefined 6" xfId="421"/>
    <cellStyle name="SAPBEXundefined 7" xfId="422"/>
    <cellStyle name="Акцент1" xfId="423"/>
    <cellStyle name="Акцент2" xfId="424"/>
    <cellStyle name="Акцент3" xfId="425"/>
    <cellStyle name="Акцент4" xfId="426"/>
    <cellStyle name="Акцент5" xfId="427"/>
    <cellStyle name="Акцент6" xfId="428"/>
    <cellStyle name="Ввод " xfId="429"/>
    <cellStyle name="Вывод" xfId="430"/>
    <cellStyle name="Вычисление" xfId="431"/>
    <cellStyle name="Currency" xfId="432"/>
    <cellStyle name="Currency [0]" xfId="433"/>
    <cellStyle name="Заголовок 1" xfId="434"/>
    <cellStyle name="Заголовок 2" xfId="435"/>
    <cellStyle name="Заголовок 3" xfId="436"/>
    <cellStyle name="Заголовок 4" xfId="437"/>
    <cellStyle name="Итог" xfId="438"/>
    <cellStyle name="Контрольная ячейка" xfId="439"/>
    <cellStyle name="Название" xfId="440"/>
    <cellStyle name="Нейтральный" xfId="441"/>
    <cellStyle name="Обычный 2" xfId="442"/>
    <cellStyle name="Обычный 3" xfId="443"/>
    <cellStyle name="Обычный 4" xfId="444"/>
    <cellStyle name="Обычный 6" xfId="445"/>
    <cellStyle name="Плохой" xfId="446"/>
    <cellStyle name="Пояснение" xfId="447"/>
    <cellStyle name="Примечание" xfId="448"/>
    <cellStyle name="Примечание 2" xfId="449"/>
    <cellStyle name="Примечание 2 2" xfId="450"/>
    <cellStyle name="Примечание 2 2 2" xfId="451"/>
    <cellStyle name="Примечание 2 3" xfId="452"/>
    <cellStyle name="Примечание 3" xfId="453"/>
    <cellStyle name="Примечание 3 2" xfId="454"/>
    <cellStyle name="Примечание 4" xfId="455"/>
    <cellStyle name="Примечание 5" xfId="456"/>
    <cellStyle name="Примечание 6" xfId="457"/>
    <cellStyle name="Примечание 7" xfId="458"/>
    <cellStyle name="Percent" xfId="459"/>
    <cellStyle name="Связанная ячейка" xfId="460"/>
    <cellStyle name="Стиль 1" xfId="461"/>
    <cellStyle name="Текст предупреждения" xfId="462"/>
    <cellStyle name="Comma" xfId="463"/>
    <cellStyle name="Comma [0]" xfId="464"/>
    <cellStyle name="Хороший" xfId="4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43"/>
  <sheetViews>
    <sheetView tabSelected="1" view="pageBreakPreview" zoomScaleSheetLayoutView="100" zoomScalePageLayoutView="0" workbookViewId="0" topLeftCell="A7">
      <selection activeCell="D10" sqref="D10"/>
    </sheetView>
  </sheetViews>
  <sheetFormatPr defaultColWidth="9.140625" defaultRowHeight="12.75"/>
  <cols>
    <col min="1" max="1" width="9.140625" style="1" customWidth="1"/>
    <col min="2" max="2" width="24.00390625" style="1" customWidth="1"/>
    <col min="3" max="3" width="59.421875" style="1" customWidth="1"/>
    <col min="4" max="4" width="15.28125" style="1" customWidth="1"/>
    <col min="5" max="5" width="11.8515625" style="1" customWidth="1"/>
    <col min="6" max="6" width="12.140625" style="1" customWidth="1"/>
    <col min="7" max="16384" width="9.140625" style="1" customWidth="1"/>
  </cols>
  <sheetData>
    <row r="1" ht="19.5" customHeight="1" hidden="1"/>
    <row r="2" ht="26.25" customHeight="1" hidden="1"/>
    <row r="3" ht="13.5" customHeight="1" hidden="1"/>
    <row r="4" ht="13.5" customHeight="1" hidden="1">
      <c r="E4" s="5"/>
    </row>
    <row r="5" ht="13.5" customHeight="1" hidden="1"/>
    <row r="6" ht="13.5" customHeight="1" hidden="1">
      <c r="E6" s="3"/>
    </row>
    <row r="7" spans="4:6" ht="13.5" customHeight="1">
      <c r="D7" s="31" t="s">
        <v>57</v>
      </c>
      <c r="E7" s="53"/>
      <c r="F7" s="53"/>
    </row>
    <row r="8" spans="3:6" ht="16.5" customHeight="1">
      <c r="C8" s="2"/>
      <c r="D8" s="54" t="s">
        <v>58</v>
      </c>
      <c r="E8" s="54"/>
      <c r="F8" s="54"/>
    </row>
    <row r="9" spans="3:6" ht="13.5" customHeight="1">
      <c r="C9" s="21"/>
      <c r="D9" s="55"/>
      <c r="E9" s="55"/>
      <c r="F9" s="55"/>
    </row>
    <row r="10" spans="3:6" ht="13.5" customHeight="1">
      <c r="C10" s="2"/>
      <c r="D10" s="29" t="s">
        <v>61</v>
      </c>
      <c r="E10" s="32"/>
      <c r="F10" s="32"/>
    </row>
    <row r="11" spans="3:5" ht="13.5" customHeight="1">
      <c r="C11" s="2"/>
      <c r="D11" s="2"/>
      <c r="E11" s="14"/>
    </row>
    <row r="12" spans="1:6" ht="28.5" customHeight="1">
      <c r="A12" s="56" t="s">
        <v>60</v>
      </c>
      <c r="B12" s="56"/>
      <c r="C12" s="56"/>
      <c r="D12" s="56"/>
      <c r="E12" s="56"/>
      <c r="F12" s="56"/>
    </row>
    <row r="13" spans="2:6" ht="21.75" customHeight="1">
      <c r="B13" s="20"/>
      <c r="C13" s="20"/>
      <c r="D13" s="20"/>
      <c r="E13" s="20"/>
      <c r="F13" s="5" t="s">
        <v>51</v>
      </c>
    </row>
    <row r="14" spans="1:6" s="4" customFormat="1" ht="51">
      <c r="A14" s="57" t="s">
        <v>0</v>
      </c>
      <c r="B14" s="58"/>
      <c r="C14" s="30" t="s">
        <v>1</v>
      </c>
      <c r="D14" s="30" t="s">
        <v>49</v>
      </c>
      <c r="E14" s="30" t="s">
        <v>59</v>
      </c>
      <c r="F14" s="22" t="s">
        <v>50</v>
      </c>
    </row>
    <row r="15" spans="1:6" s="4" customFormat="1" ht="26.25" customHeight="1">
      <c r="A15" s="59" t="s">
        <v>16</v>
      </c>
      <c r="B15" s="59"/>
      <c r="C15" s="10" t="s">
        <v>10</v>
      </c>
      <c r="D15" s="15">
        <f>D21+D30+D16</f>
        <v>-7267.999999999953</v>
      </c>
      <c r="E15" s="15">
        <f>E21+E30+E16</f>
        <v>26512.2</v>
      </c>
      <c r="F15" s="15">
        <f>F21+F30+F16</f>
        <v>-19154</v>
      </c>
    </row>
    <row r="16" spans="1:6" s="4" customFormat="1" ht="25.5">
      <c r="A16" s="41" t="s">
        <v>40</v>
      </c>
      <c r="B16" s="42"/>
      <c r="C16" s="10" t="s">
        <v>30</v>
      </c>
      <c r="D16" s="15">
        <f>D17-D19</f>
        <v>-3000</v>
      </c>
      <c r="E16" s="15">
        <f>E17-E19</f>
        <v>-3000</v>
      </c>
      <c r="F16" s="15">
        <f>-F19</f>
        <v>-3000</v>
      </c>
    </row>
    <row r="17" spans="1:6" s="4" customFormat="1" ht="25.5" hidden="1">
      <c r="A17" s="38" t="s">
        <v>39</v>
      </c>
      <c r="B17" s="51"/>
      <c r="C17" s="11" t="s">
        <v>29</v>
      </c>
      <c r="D17" s="16">
        <f>D18</f>
        <v>0</v>
      </c>
      <c r="E17" s="16">
        <f>E18</f>
        <v>0</v>
      </c>
      <c r="F17" s="16">
        <f>F18</f>
        <v>2</v>
      </c>
    </row>
    <row r="18" spans="1:6" s="4" customFormat="1" ht="51" hidden="1">
      <c r="A18" s="38" t="s">
        <v>38</v>
      </c>
      <c r="B18" s="51"/>
      <c r="C18" s="11" t="s">
        <v>28</v>
      </c>
      <c r="D18" s="16">
        <v>0</v>
      </c>
      <c r="E18" s="16">
        <v>0</v>
      </c>
      <c r="F18" s="16">
        <v>2</v>
      </c>
    </row>
    <row r="19" spans="1:6" s="4" customFormat="1" ht="38.25">
      <c r="A19" s="38" t="s">
        <v>37</v>
      </c>
      <c r="B19" s="51"/>
      <c r="C19" s="11" t="s">
        <v>32</v>
      </c>
      <c r="D19" s="16">
        <f>D20</f>
        <v>3000</v>
      </c>
      <c r="E19" s="16">
        <f>E20</f>
        <v>3000</v>
      </c>
      <c r="F19" s="16">
        <f>F20</f>
        <v>3000</v>
      </c>
    </row>
    <row r="20" spans="1:6" s="4" customFormat="1" ht="38.25">
      <c r="A20" s="38" t="s">
        <v>36</v>
      </c>
      <c r="B20" s="51"/>
      <c r="C20" s="11" t="s">
        <v>31</v>
      </c>
      <c r="D20" s="16">
        <v>3000</v>
      </c>
      <c r="E20" s="16">
        <v>3000</v>
      </c>
      <c r="F20" s="16">
        <v>3000</v>
      </c>
    </row>
    <row r="21" spans="1:6" s="4" customFormat="1" ht="17.25" customHeight="1">
      <c r="A21" s="40" t="s">
        <v>13</v>
      </c>
      <c r="B21" s="40"/>
      <c r="C21" s="10" t="s">
        <v>17</v>
      </c>
      <c r="D21" s="15">
        <f>D26-D22</f>
        <v>-4614.699999999953</v>
      </c>
      <c r="E21" s="15">
        <f>E26-E22</f>
        <v>29165.5</v>
      </c>
      <c r="F21" s="15">
        <f>F26-F22</f>
        <v>-16154</v>
      </c>
    </row>
    <row r="22" spans="1:6" s="4" customFormat="1" ht="17.25" customHeight="1">
      <c r="A22" s="49" t="s">
        <v>26</v>
      </c>
      <c r="B22" s="50"/>
      <c r="C22" s="10" t="s">
        <v>27</v>
      </c>
      <c r="D22" s="15">
        <f aca="true" t="shared" si="0" ref="D22:E24">D23</f>
        <v>612578.2</v>
      </c>
      <c r="E22" s="15">
        <f t="shared" si="0"/>
        <v>728850.6</v>
      </c>
      <c r="F22" s="15">
        <f>F23</f>
        <v>715790</v>
      </c>
    </row>
    <row r="23" spans="1:6" s="4" customFormat="1" ht="17.25" customHeight="1">
      <c r="A23" s="48" t="s">
        <v>25</v>
      </c>
      <c r="B23" s="39"/>
      <c r="C23" s="11" t="s">
        <v>11</v>
      </c>
      <c r="D23" s="16">
        <f t="shared" si="0"/>
        <v>612578.2</v>
      </c>
      <c r="E23" s="16">
        <f t="shared" si="0"/>
        <v>728850.6</v>
      </c>
      <c r="F23" s="16">
        <f>F24</f>
        <v>715790</v>
      </c>
    </row>
    <row r="24" spans="1:6" s="4" customFormat="1" ht="16.5" customHeight="1">
      <c r="A24" s="45" t="s">
        <v>23</v>
      </c>
      <c r="B24" s="45"/>
      <c r="C24" s="12" t="s">
        <v>24</v>
      </c>
      <c r="D24" s="23">
        <f t="shared" si="0"/>
        <v>612578.2</v>
      </c>
      <c r="E24" s="16">
        <f t="shared" si="0"/>
        <v>728850.6</v>
      </c>
      <c r="F24" s="16">
        <f>F25</f>
        <v>715790</v>
      </c>
    </row>
    <row r="25" spans="1:6" s="4" customFormat="1" ht="29.25" customHeight="1">
      <c r="A25" s="45" t="s">
        <v>14</v>
      </c>
      <c r="B25" s="45"/>
      <c r="C25" s="11" t="s">
        <v>9</v>
      </c>
      <c r="D25" s="16">
        <v>612578.2</v>
      </c>
      <c r="E25" s="16">
        <f>717962+10541.9+346.7</f>
        <v>728850.6</v>
      </c>
      <c r="F25" s="16">
        <f>715790</f>
        <v>715790</v>
      </c>
    </row>
    <row r="26" spans="1:6" s="4" customFormat="1" ht="12.75">
      <c r="A26" s="41" t="s">
        <v>21</v>
      </c>
      <c r="B26" s="42"/>
      <c r="C26" s="10" t="s">
        <v>22</v>
      </c>
      <c r="D26" s="15">
        <f aca="true" t="shared" si="1" ref="D26:E28">D27</f>
        <v>607963.5</v>
      </c>
      <c r="E26" s="33">
        <f t="shared" si="1"/>
        <v>758016.1</v>
      </c>
      <c r="F26" s="33">
        <f>F27</f>
        <v>699636</v>
      </c>
    </row>
    <row r="27" spans="1:6" s="4" customFormat="1" ht="12.75">
      <c r="A27" s="38" t="s">
        <v>20</v>
      </c>
      <c r="B27" s="51"/>
      <c r="C27" s="11" t="s">
        <v>12</v>
      </c>
      <c r="D27" s="16">
        <f t="shared" si="1"/>
        <v>607963.5</v>
      </c>
      <c r="E27" s="34">
        <f t="shared" si="1"/>
        <v>758016.1</v>
      </c>
      <c r="F27" s="34">
        <f>F28</f>
        <v>699636</v>
      </c>
    </row>
    <row r="28" spans="1:6" s="4" customFormat="1" ht="17.25" customHeight="1">
      <c r="A28" s="45" t="s">
        <v>18</v>
      </c>
      <c r="B28" s="45"/>
      <c r="C28" s="12" t="s">
        <v>19</v>
      </c>
      <c r="D28" s="23">
        <f t="shared" si="1"/>
        <v>607963.5</v>
      </c>
      <c r="E28" s="34">
        <f t="shared" si="1"/>
        <v>758016.1</v>
      </c>
      <c r="F28" s="34">
        <f>F29</f>
        <v>699636</v>
      </c>
    </row>
    <row r="29" spans="1:6" s="4" customFormat="1" ht="27.75" customHeight="1">
      <c r="A29" s="45" t="s">
        <v>15</v>
      </c>
      <c r="B29" s="45"/>
      <c r="C29" s="11" t="s">
        <v>3</v>
      </c>
      <c r="D29" s="16">
        <v>607963.5</v>
      </c>
      <c r="E29" s="34">
        <f>744474.2+10541.9+3000</f>
        <v>758016.1</v>
      </c>
      <c r="F29" s="34">
        <f>696636+3000</f>
        <v>699636</v>
      </c>
    </row>
    <row r="30" spans="1:6" s="4" customFormat="1" ht="18" customHeight="1">
      <c r="A30" s="40" t="s">
        <v>46</v>
      </c>
      <c r="B30" s="40"/>
      <c r="C30" s="10" t="s">
        <v>2</v>
      </c>
      <c r="D30" s="15">
        <f>D31+D35</f>
        <v>346.7000000000007</v>
      </c>
      <c r="E30" s="33">
        <f>E31+E35</f>
        <v>346.7000000000007</v>
      </c>
      <c r="F30" s="33">
        <f>F31+F35</f>
        <v>0</v>
      </c>
    </row>
    <row r="31" spans="1:6" s="4" customFormat="1" ht="18" customHeight="1">
      <c r="A31" s="41" t="s">
        <v>43</v>
      </c>
      <c r="B31" s="50"/>
      <c r="C31" s="10" t="s">
        <v>34</v>
      </c>
      <c r="D31" s="15">
        <f>D32</f>
        <v>-10541.9</v>
      </c>
      <c r="E31" s="15">
        <f>E32</f>
        <v>-10541.9</v>
      </c>
      <c r="F31" s="15">
        <f>F32</f>
        <v>0</v>
      </c>
    </row>
    <row r="32" spans="1:6" s="4" customFormat="1" ht="25.5">
      <c r="A32" s="38" t="s">
        <v>42</v>
      </c>
      <c r="B32" s="39"/>
      <c r="C32" s="11" t="s">
        <v>6</v>
      </c>
      <c r="D32" s="16">
        <f>-D33</f>
        <v>-10541.9</v>
      </c>
      <c r="E32" s="16">
        <f>-E33</f>
        <v>-10541.9</v>
      </c>
      <c r="F32" s="16">
        <f>-F33</f>
        <v>0</v>
      </c>
    </row>
    <row r="33" spans="1:6" s="4" customFormat="1" ht="76.5">
      <c r="A33" s="38" t="s">
        <v>41</v>
      </c>
      <c r="B33" s="51"/>
      <c r="C33" s="11" t="s">
        <v>4</v>
      </c>
      <c r="D33" s="16">
        <f>D34</f>
        <v>10541.9</v>
      </c>
      <c r="E33" s="16">
        <f>E34</f>
        <v>10541.9</v>
      </c>
      <c r="F33" s="16">
        <f>F34</f>
        <v>0</v>
      </c>
    </row>
    <row r="34" spans="1:6" s="4" customFormat="1" ht="89.25">
      <c r="A34" s="48" t="s">
        <v>47</v>
      </c>
      <c r="B34" s="39"/>
      <c r="C34" s="11" t="s">
        <v>33</v>
      </c>
      <c r="D34" s="16">
        <v>10541.9</v>
      </c>
      <c r="E34" s="16">
        <v>10541.9</v>
      </c>
      <c r="F34" s="16">
        <v>0</v>
      </c>
    </row>
    <row r="35" spans="1:6" ht="12.75">
      <c r="A35" s="52" t="s">
        <v>45</v>
      </c>
      <c r="B35" s="52"/>
      <c r="C35" s="13" t="s">
        <v>5</v>
      </c>
      <c r="D35" s="24">
        <f>D36</f>
        <v>10888.6</v>
      </c>
      <c r="E35" s="15">
        <f>E36</f>
        <v>10888.6</v>
      </c>
      <c r="F35" s="15">
        <f>F36</f>
        <v>0</v>
      </c>
    </row>
    <row r="36" spans="1:6" ht="25.5" customHeight="1">
      <c r="A36" s="37" t="s">
        <v>56</v>
      </c>
      <c r="B36" s="37"/>
      <c r="C36" s="26" t="s">
        <v>7</v>
      </c>
      <c r="D36" s="25">
        <f>D37+D39</f>
        <v>10888.6</v>
      </c>
      <c r="E36" s="16">
        <f>E37+E39</f>
        <v>10888.6</v>
      </c>
      <c r="F36" s="16">
        <f>F37+F39</f>
        <v>0</v>
      </c>
    </row>
    <row r="37" spans="1:6" ht="25.5" customHeight="1">
      <c r="A37" s="46" t="s">
        <v>52</v>
      </c>
      <c r="B37" s="47"/>
      <c r="C37" s="27" t="s">
        <v>53</v>
      </c>
      <c r="D37" s="25">
        <f>D38</f>
        <v>346.7</v>
      </c>
      <c r="E37" s="16">
        <f>E38</f>
        <v>346.7</v>
      </c>
      <c r="F37" s="16">
        <f>F38</f>
        <v>0</v>
      </c>
    </row>
    <row r="38" spans="1:6" ht="38.25">
      <c r="A38" s="43" t="s">
        <v>54</v>
      </c>
      <c r="B38" s="44"/>
      <c r="C38" s="28" t="s">
        <v>55</v>
      </c>
      <c r="D38" s="25">
        <v>346.7</v>
      </c>
      <c r="E38" s="16">
        <v>346.7</v>
      </c>
      <c r="F38" s="16">
        <v>0</v>
      </c>
    </row>
    <row r="39" spans="1:6" ht="38.25">
      <c r="A39" s="35" t="s">
        <v>44</v>
      </c>
      <c r="B39" s="36"/>
      <c r="C39" s="17" t="s">
        <v>35</v>
      </c>
      <c r="D39" s="25">
        <f>D40</f>
        <v>10541.9</v>
      </c>
      <c r="E39" s="16">
        <f>E40</f>
        <v>10541.9</v>
      </c>
      <c r="F39" s="16">
        <f>F40</f>
        <v>0</v>
      </c>
    </row>
    <row r="40" spans="1:6" ht="42.75" customHeight="1">
      <c r="A40" s="35" t="s">
        <v>48</v>
      </c>
      <c r="B40" s="36"/>
      <c r="C40" s="18" t="s">
        <v>8</v>
      </c>
      <c r="D40" s="25">
        <v>10541.9</v>
      </c>
      <c r="E40" s="16">
        <v>10541.9</v>
      </c>
      <c r="F40" s="16">
        <v>0</v>
      </c>
    </row>
    <row r="41" spans="1:5" ht="12.75">
      <c r="A41" s="6"/>
      <c r="B41" s="7"/>
      <c r="C41" s="8"/>
      <c r="D41" s="8"/>
      <c r="E41" s="19"/>
    </row>
    <row r="43" spans="1:5" ht="12.75">
      <c r="A43" s="6"/>
      <c r="B43" s="7"/>
      <c r="C43" s="9"/>
      <c r="D43" s="9"/>
      <c r="E43" s="9"/>
    </row>
  </sheetData>
  <sheetProtection/>
  <mergeCells count="31">
    <mergeCell ref="A14:B14"/>
    <mergeCell ref="A15:B15"/>
    <mergeCell ref="A27:B27"/>
    <mergeCell ref="A25:B25"/>
    <mergeCell ref="A24:B24"/>
    <mergeCell ref="A40:B40"/>
    <mergeCell ref="A33:B33"/>
    <mergeCell ref="A18:B18"/>
    <mergeCell ref="A19:B19"/>
    <mergeCell ref="A20:B20"/>
    <mergeCell ref="E7:F7"/>
    <mergeCell ref="D8:F8"/>
    <mergeCell ref="D9:F9"/>
    <mergeCell ref="A12:F12"/>
    <mergeCell ref="A28:B28"/>
    <mergeCell ref="A34:B34"/>
    <mergeCell ref="A22:B22"/>
    <mergeCell ref="A23:B23"/>
    <mergeCell ref="A17:B17"/>
    <mergeCell ref="A35:B35"/>
    <mergeCell ref="A31:B31"/>
    <mergeCell ref="A39:B39"/>
    <mergeCell ref="A36:B36"/>
    <mergeCell ref="A32:B32"/>
    <mergeCell ref="A21:B21"/>
    <mergeCell ref="A16:B16"/>
    <mergeCell ref="A30:B30"/>
    <mergeCell ref="A26:B26"/>
    <mergeCell ref="A38:B38"/>
    <mergeCell ref="A29:B29"/>
    <mergeCell ref="A37:B37"/>
  </mergeCells>
  <printOptions/>
  <pageMargins left="0.7480314960629921" right="0.1968503937007874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Плотникова</dc:creator>
  <cp:keywords/>
  <dc:description/>
  <cp:lastModifiedBy>zs</cp:lastModifiedBy>
  <cp:lastPrinted>2019-08-19T05:22:50Z</cp:lastPrinted>
  <dcterms:created xsi:type="dcterms:W3CDTF">2010-11-24T04:34:49Z</dcterms:created>
  <dcterms:modified xsi:type="dcterms:W3CDTF">2021-06-25T06:32:11Z</dcterms:modified>
  <cp:category/>
  <cp:version/>
  <cp:contentType/>
  <cp:contentStatus/>
</cp:coreProperties>
</file>