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13" sheetId="1" r:id="rId1"/>
  </sheets>
  <definedNames>
    <definedName name="_xlnm.Print_Area" localSheetId="0">'Приложение13'!$A$1:$M$18</definedName>
  </definedNames>
  <calcPr fullCalcOnLoad="1"/>
</workbook>
</file>

<file path=xl/sharedStrings.xml><?xml version="1.0" encoding="utf-8"?>
<sst xmlns="http://schemas.openxmlformats.org/spreadsheetml/2006/main" count="26" uniqueCount="20">
  <si>
    <t>Александровское городское поселение</t>
  </si>
  <si>
    <t>Яйвинское городское поселение</t>
  </si>
  <si>
    <t>Скопкортненское сельское поселение</t>
  </si>
  <si>
    <t>№ п/п</t>
  </si>
  <si>
    <t>ИТОГО</t>
  </si>
  <si>
    <t>Всеволодо-Вильвенское городское поселение</t>
  </si>
  <si>
    <t>Фактически исполнено</t>
  </si>
  <si>
    <t>Уточненный план (бюджетная роспись)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</si>
  <si>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</si>
  <si>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</si>
  <si>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к решению Думы</t>
  </si>
  <si>
    <t>Наименование муниципального образования Александровского муниципального района</t>
  </si>
  <si>
    <t>За счет субвенции из краевого бюджета</t>
  </si>
  <si>
    <t>За счет средств районного бюджета</t>
  </si>
  <si>
    <t>В том числе</t>
  </si>
  <si>
    <t xml:space="preserve">Утверждено решением о бюджете общий объем </t>
  </si>
  <si>
    <t>Приложение 13</t>
  </si>
  <si>
    <t>Объем  дотаций на  выравнивание уровня бюджетной обеспеченности поселений Александровского муниципального района за  2019 год</t>
  </si>
  <si>
    <t>тыс. рублей</t>
  </si>
  <si>
    <t xml:space="preserve">от 24.06.2021 № 195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</si>
</sst>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1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wrapText="1" shrinkToFit="1"/>
    </xf>
    <xf numFmtId="188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wrapText="1" shrinkToFit="1"/>
    </xf>
    <xf numFmtId="188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89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 shrinkToFit="1"/>
    </xf>
    <xf numFmtId="188" fontId="4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49" fontId="4" fillId="0" borderId="11" xfId="52" applyNumberFormat="1" applyFont="1" applyFill="1" applyBorder="1" applyAlignment="1">
      <alignment horizontal="center" vertical="center" wrapText="1"/>
      <protection/>
    </xf>
    <xf numFmtId="49" fontId="4" fillId="0" borderId="12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view="pageBreakPreview" zoomScale="70" zoomScaleSheetLayoutView="70" zoomScalePageLayoutView="0" workbookViewId="0" topLeftCell="A1">
      <selection activeCell="L5" sqref="L5"/>
    </sheetView>
  </sheetViews>
  <sheetFormatPr defaultColWidth="9.140625" defaultRowHeight="12.75"/>
  <cols>
    <col min="1" max="1" width="6.7109375" style="0" customWidth="1"/>
    <col min="2" max="2" width="22.140625" style="0" customWidth="1"/>
    <col min="3" max="3" width="16.421875" style="0" customWidth="1"/>
    <col min="4" max="4" width="15.00390625" style="0" customWidth="1"/>
    <col min="5" max="5" width="15.7109375" style="0" customWidth="1"/>
    <col min="6" max="6" width="15.28125" style="0" customWidth="1"/>
    <col min="7" max="7" width="16.28125" style="0" customWidth="1"/>
    <col min="8" max="8" width="15.00390625" style="0" customWidth="1"/>
    <col min="9" max="9" width="14.421875" style="0" customWidth="1"/>
    <col min="10" max="10" width="16.7109375" style="0" customWidth="1"/>
    <col min="11" max="11" width="15.8515625" style="0" customWidth="1"/>
    <col min="12" max="12" width="17.140625" style="0" customWidth="1"/>
    <col min="13" max="13" width="15.421875" style="0" customWidth="1"/>
  </cols>
  <sheetData>
    <row r="2" spans="12:14" ht="18.75">
      <c r="L2" s="1" t="s">
        <v>16</v>
      </c>
      <c r="M2" s="1"/>
      <c r="N2" s="1"/>
    </row>
    <row r="3" spans="12:14" ht="18.75">
      <c r="L3" s="1" t="s">
        <v>10</v>
      </c>
      <c r="M3" s="1"/>
      <c r="N3" s="1"/>
    </row>
    <row r="4" spans="12:14" ht="18.75">
      <c r="L4" s="1"/>
      <c r="M4" s="1"/>
      <c r="N4" s="1"/>
    </row>
    <row r="5" spans="1:14" ht="18.75" customHeight="1">
      <c r="A5" s="9"/>
      <c r="B5" s="9"/>
      <c r="C5" s="9"/>
      <c r="D5" s="9"/>
      <c r="E5" s="9"/>
      <c r="F5" s="9"/>
      <c r="G5" s="9"/>
      <c r="H5" s="9"/>
      <c r="I5" s="1"/>
      <c r="J5" s="1"/>
      <c r="K5" s="1"/>
      <c r="L5" s="14" t="s">
        <v>19</v>
      </c>
      <c r="M5" s="14"/>
      <c r="N5" s="14"/>
    </row>
    <row r="6" spans="1:14" ht="18.75">
      <c r="A6" s="9"/>
      <c r="B6" s="9"/>
      <c r="C6" s="9"/>
      <c r="D6" s="9"/>
      <c r="E6" s="9"/>
      <c r="F6" s="9"/>
      <c r="G6" s="9"/>
      <c r="H6" s="9"/>
      <c r="I6" s="1"/>
      <c r="J6" s="1"/>
      <c r="K6" s="1"/>
      <c r="L6" s="1"/>
      <c r="M6" s="1"/>
      <c r="N6" s="14"/>
    </row>
    <row r="7" spans="1:13" ht="18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2.75" customHeight="1">
      <c r="A8" s="26" t="s">
        <v>17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26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8.75">
      <c r="A10" s="1"/>
      <c r="B10" s="1"/>
      <c r="C10" s="1"/>
      <c r="D10" s="2"/>
      <c r="E10" s="2"/>
      <c r="F10" s="2"/>
      <c r="G10" s="2"/>
      <c r="H10" s="1"/>
      <c r="I10" s="1"/>
      <c r="J10" s="1"/>
      <c r="K10" s="1"/>
      <c r="L10" s="1"/>
      <c r="M10" s="13" t="s">
        <v>18</v>
      </c>
    </row>
    <row r="11" spans="1:13" ht="18.75" customHeight="1">
      <c r="A11" s="27" t="s">
        <v>3</v>
      </c>
      <c r="B11" s="19" t="s">
        <v>11</v>
      </c>
      <c r="C11" s="19" t="s">
        <v>15</v>
      </c>
      <c r="D11" s="21" t="s">
        <v>14</v>
      </c>
      <c r="E11" s="21"/>
      <c r="F11" s="19" t="s">
        <v>7</v>
      </c>
      <c r="G11" s="21" t="s">
        <v>14</v>
      </c>
      <c r="H11" s="21"/>
      <c r="I11" s="22" t="s">
        <v>6</v>
      </c>
      <c r="J11" s="21" t="s">
        <v>14</v>
      </c>
      <c r="K11" s="21"/>
      <c r="L11" s="22" t="s">
        <v>8</v>
      </c>
      <c r="M11" s="24" t="s">
        <v>9</v>
      </c>
    </row>
    <row r="12" spans="1:13" ht="99" customHeight="1">
      <c r="A12" s="28"/>
      <c r="B12" s="20"/>
      <c r="C12" s="20"/>
      <c r="D12" s="15" t="s">
        <v>12</v>
      </c>
      <c r="E12" s="15" t="s">
        <v>13</v>
      </c>
      <c r="F12" s="20"/>
      <c r="G12" s="15" t="s">
        <v>12</v>
      </c>
      <c r="H12" s="15" t="s">
        <v>13</v>
      </c>
      <c r="I12" s="23"/>
      <c r="J12" s="15" t="s">
        <v>12</v>
      </c>
      <c r="K12" s="15" t="s">
        <v>13</v>
      </c>
      <c r="L12" s="23"/>
      <c r="M12" s="25"/>
    </row>
    <row r="13" spans="1:13" ht="15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</row>
    <row r="14" spans="1:13" ht="36.75" customHeight="1">
      <c r="A14" s="4">
        <v>1</v>
      </c>
      <c r="B14" s="5" t="s">
        <v>0</v>
      </c>
      <c r="C14" s="16">
        <f>D14+E14</f>
        <v>20817</v>
      </c>
      <c r="D14" s="17">
        <v>3021.6</v>
      </c>
      <c r="E14" s="17">
        <v>17795.4</v>
      </c>
      <c r="F14" s="17">
        <f>G14+H14</f>
        <v>24683.699999999997</v>
      </c>
      <c r="G14" s="17">
        <v>3021.6</v>
      </c>
      <c r="H14" s="6">
        <v>21662.1</v>
      </c>
      <c r="I14" s="6">
        <f>J14+K14</f>
        <v>24683.699999999997</v>
      </c>
      <c r="J14" s="6">
        <v>3021.6</v>
      </c>
      <c r="K14" s="6">
        <v>21662.1</v>
      </c>
      <c r="L14" s="11">
        <f>I14/F14*100</f>
        <v>100</v>
      </c>
      <c r="M14" s="6">
        <f>I14-F14</f>
        <v>0</v>
      </c>
    </row>
    <row r="15" spans="1:13" ht="40.5" customHeight="1">
      <c r="A15" s="4">
        <v>2</v>
      </c>
      <c r="B15" s="5" t="s">
        <v>1</v>
      </c>
      <c r="C15" s="16">
        <f>D15+E15</f>
        <v>18991.2</v>
      </c>
      <c r="D15" s="17">
        <v>2756.5</v>
      </c>
      <c r="E15" s="17">
        <v>16234.7</v>
      </c>
      <c r="F15" s="17">
        <f>G15+H15</f>
        <v>18991.2</v>
      </c>
      <c r="G15" s="17">
        <v>2756.5</v>
      </c>
      <c r="H15" s="6">
        <v>16234.7</v>
      </c>
      <c r="I15" s="6">
        <f>J15+K15</f>
        <v>18991.2</v>
      </c>
      <c r="J15" s="6">
        <v>2756.5</v>
      </c>
      <c r="K15" s="6">
        <v>16234.7</v>
      </c>
      <c r="L15" s="11">
        <f>I15/F15*100</f>
        <v>100</v>
      </c>
      <c r="M15" s="6">
        <f>I15-C15</f>
        <v>0</v>
      </c>
    </row>
    <row r="16" spans="1:13" ht="52.5" customHeight="1">
      <c r="A16" s="4">
        <v>3</v>
      </c>
      <c r="B16" s="5" t="s">
        <v>5</v>
      </c>
      <c r="C16" s="16">
        <f>D16+E16</f>
        <v>17413.4</v>
      </c>
      <c r="D16" s="17">
        <v>2527.5</v>
      </c>
      <c r="E16" s="17">
        <v>14885.9</v>
      </c>
      <c r="F16" s="17">
        <f>G16+H16</f>
        <v>17413.4</v>
      </c>
      <c r="G16" s="17">
        <v>2527.5</v>
      </c>
      <c r="H16" s="6">
        <v>14885.9</v>
      </c>
      <c r="I16" s="6">
        <f>J16+K16</f>
        <v>17053.5</v>
      </c>
      <c r="J16" s="6">
        <v>2451.7</v>
      </c>
      <c r="K16" s="6">
        <v>14601.8</v>
      </c>
      <c r="L16" s="11">
        <f>I16/F16*100</f>
        <v>97.93320086829682</v>
      </c>
      <c r="M16" s="6">
        <f>I16-C16</f>
        <v>-359.90000000000146</v>
      </c>
    </row>
    <row r="17" spans="1:13" ht="34.5" customHeight="1">
      <c r="A17" s="4">
        <v>4</v>
      </c>
      <c r="B17" s="5" t="s">
        <v>2</v>
      </c>
      <c r="C17" s="16">
        <f>D17+E17</f>
        <v>5945.4</v>
      </c>
      <c r="D17" s="17">
        <v>863</v>
      </c>
      <c r="E17" s="17">
        <v>5082.4</v>
      </c>
      <c r="F17" s="17">
        <f>G17+H17</f>
        <v>5945.4</v>
      </c>
      <c r="G17" s="17">
        <v>863</v>
      </c>
      <c r="H17" s="6">
        <v>5082.4</v>
      </c>
      <c r="I17" s="6">
        <f>J17+K17</f>
        <v>5945.4</v>
      </c>
      <c r="J17" s="6">
        <v>863</v>
      </c>
      <c r="K17" s="6">
        <v>5082.4</v>
      </c>
      <c r="L17" s="11">
        <f>I17/F17*100</f>
        <v>100</v>
      </c>
      <c r="M17" s="6">
        <f>I17-C17</f>
        <v>0</v>
      </c>
    </row>
    <row r="18" spans="1:13" ht="22.5" customHeight="1">
      <c r="A18" s="4"/>
      <c r="B18" s="7" t="s">
        <v>4</v>
      </c>
      <c r="C18" s="18">
        <f aca="true" t="shared" si="0" ref="C18:H18">SUM(C14:C17)</f>
        <v>63167</v>
      </c>
      <c r="D18" s="18">
        <f t="shared" si="0"/>
        <v>9168.6</v>
      </c>
      <c r="E18" s="18">
        <f t="shared" si="0"/>
        <v>53998.40000000001</v>
      </c>
      <c r="F18" s="18">
        <f t="shared" si="0"/>
        <v>67033.7</v>
      </c>
      <c r="G18" s="18">
        <f t="shared" si="0"/>
        <v>9168.6</v>
      </c>
      <c r="H18" s="18">
        <f t="shared" si="0"/>
        <v>57865.100000000006</v>
      </c>
      <c r="I18" s="8">
        <f>I14+I15+I16+I17</f>
        <v>66673.79999999999</v>
      </c>
      <c r="J18" s="8">
        <f>J14+J15+J16+J17</f>
        <v>9092.8</v>
      </c>
      <c r="K18" s="8">
        <f>K14+K15+K16+K17</f>
        <v>57581.00000000001</v>
      </c>
      <c r="L18" s="12">
        <f>I18/F18*100</f>
        <v>99.46310587062925</v>
      </c>
      <c r="M18" s="8">
        <f>M14+M15+M16+M17</f>
        <v>-359.90000000000146</v>
      </c>
    </row>
    <row r="19" ht="12.75">
      <c r="L19" s="10"/>
    </row>
  </sheetData>
  <sheetProtection/>
  <mergeCells count="11">
    <mergeCell ref="A8:M9"/>
    <mergeCell ref="D11:E11"/>
    <mergeCell ref="C11:C12"/>
    <mergeCell ref="B11:B12"/>
    <mergeCell ref="A11:A12"/>
    <mergeCell ref="F11:F12"/>
    <mergeCell ref="G11:H11"/>
    <mergeCell ref="I11:I12"/>
    <mergeCell ref="J11:K11"/>
    <mergeCell ref="L11:L12"/>
    <mergeCell ref="M11:M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zs</cp:lastModifiedBy>
  <cp:lastPrinted>2020-03-31T09:24:53Z</cp:lastPrinted>
  <dcterms:created xsi:type="dcterms:W3CDTF">1996-10-08T23:32:33Z</dcterms:created>
  <dcterms:modified xsi:type="dcterms:W3CDTF">2021-06-25T06:50:15Z</dcterms:modified>
  <cp:category/>
  <cp:version/>
  <cp:contentType/>
  <cp:contentStatus/>
</cp:coreProperties>
</file>