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80" windowWidth="12120" windowHeight="8640" activeTab="0"/>
  </bookViews>
  <sheets>
    <sheet name="Лист1" sheetId="1" r:id="rId1"/>
  </sheets>
  <definedNames>
    <definedName name="_GoBack" localSheetId="0">'Лист1'!$B$19</definedName>
    <definedName name="_xlnm.Print_Area" localSheetId="0">'Лист1'!$A$1:$E$24</definedName>
  </definedNames>
  <calcPr fullCalcOnLoad="1"/>
</workbook>
</file>

<file path=xl/sharedStrings.xml><?xml version="1.0" encoding="utf-8"?>
<sst xmlns="http://schemas.openxmlformats.org/spreadsheetml/2006/main" count="33" uniqueCount="33">
  <si>
    <t xml:space="preserve">                             </t>
  </si>
  <si>
    <t>Наименование проекта, направления</t>
  </si>
  <si>
    <t>Объем расходов на реализацию проекта, всего</t>
  </si>
  <si>
    <t>В том числе</t>
  </si>
  <si>
    <t>№ п/п</t>
  </si>
  <si>
    <t xml:space="preserve">ВСЕГО </t>
  </si>
  <si>
    <t>1.</t>
  </si>
  <si>
    <t>1.1.</t>
  </si>
  <si>
    <t>За счет средств краевого бюджета</t>
  </si>
  <si>
    <t>1.2.</t>
  </si>
  <si>
    <t>1.3.</t>
  </si>
  <si>
    <t>1.4.</t>
  </si>
  <si>
    <t>1.5.</t>
  </si>
  <si>
    <t>1.6.</t>
  </si>
  <si>
    <t>1.7.</t>
  </si>
  <si>
    <t>(тыс. рублей)</t>
  </si>
  <si>
    <t xml:space="preserve">"Приведение в нормативное состояние объектов общественной инфраструктуры  Александровского муниципального округа в рамках регионального проекта "Приведение в нормативное состояние объектов общественной инфраструктуры муниципального значения" </t>
  </si>
  <si>
    <t>1.8.</t>
  </si>
  <si>
    <t>к решению Думы</t>
  </si>
  <si>
    <t>За счет средств бюджета округа</t>
  </si>
  <si>
    <t xml:space="preserve">                                         от  № </t>
  </si>
  <si>
    <t>Перечень приоритетных муниципальных проектов, реализуемых на территории Александровского муниципального округа на 2023 год</t>
  </si>
  <si>
    <t>1.9.</t>
  </si>
  <si>
    <t>Ремонт здания МБУ ДО "ДЮЦ" Гори-зонт" г. Александровск, ул Ким, 17</t>
  </si>
  <si>
    <t xml:space="preserve">Ремонт здания МБДОУ "Детский сад 
№ 19" п. Яйва, ул. Коммунистическая, 15 и ул. Заводская, 30а
</t>
  </si>
  <si>
    <t xml:space="preserve">Ремонт здания МБОУ "Гимназия" 
г. Александровск, ул. Советская, 10
</t>
  </si>
  <si>
    <t>Ремонт здания МБОУ "СОШ п. Яйва"    (п. Яйва, ул. 6-ой Пятилетки, 24)</t>
  </si>
  <si>
    <t>Ремонт здания МБУ "ООШ № 8 им. А.П. Чехова" (п. В-Вильва, ул. Лоскутова, 7)</t>
  </si>
  <si>
    <t>Ремонт здания МБУ ДО "ДЮЦ" Горизонт" (г. Александровск, ул. Ким, 17)</t>
  </si>
  <si>
    <t>Ремонт здания МКУ "ДК "Энергетик"    (п. Яйва, ул. Парковая, 11)</t>
  </si>
  <si>
    <t xml:space="preserve">Ремонт здания МКУ "Библиотечно-музейный центр" (п. Яйва, 
ул. 6-ой Пятилетки, 21)
</t>
  </si>
  <si>
    <t xml:space="preserve">                                             Приложение 20</t>
  </si>
  <si>
    <t>Ремонт здания МБУ ДО"ДШИ" г. Александровск, ул. Ленина, 20</t>
  </si>
</sst>
</file>

<file path=xl/styles.xml><?xml version="1.0" encoding="utf-8"?>
<styleSheet xmlns="http://schemas.openxmlformats.org/spreadsheetml/2006/main">
  <numFmts count="25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.0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#,##0.0"/>
    <numFmt numFmtId="177" formatCode="0.000"/>
    <numFmt numFmtId="178" formatCode="[$€-2]\ ###,000_);[Red]\([$€-2]\ ###,000\)"/>
    <numFmt numFmtId="179" formatCode="#,##0.000"/>
    <numFmt numFmtId="180" formatCode="#,##0.00000"/>
  </numFmts>
  <fonts count="44">
    <font>
      <sz val="10"/>
      <name val="Arial Cyr"/>
      <family val="0"/>
    </font>
    <font>
      <b/>
      <sz val="10"/>
      <name val="Arial Cyr"/>
      <family val="2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8"/>
      <name val="Arial Cyr"/>
      <family val="0"/>
    </font>
    <font>
      <sz val="10"/>
      <name val="Times New Roman"/>
      <family val="1"/>
    </font>
    <font>
      <b/>
      <sz val="12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2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37">
    <xf numFmtId="0" fontId="0" fillId="0" borderId="0" xfId="0" applyAlignment="1">
      <alignment/>
    </xf>
    <xf numFmtId="0" fontId="0" fillId="0" borderId="0" xfId="0" applyAlignment="1">
      <alignment horizontal="right"/>
    </xf>
    <xf numFmtId="0" fontId="1" fillId="0" borderId="0" xfId="0" applyFont="1" applyAlignment="1">
      <alignment/>
    </xf>
    <xf numFmtId="0" fontId="0" fillId="0" borderId="0" xfId="0" applyFill="1" applyAlignment="1">
      <alignment/>
    </xf>
    <xf numFmtId="0" fontId="1" fillId="0" borderId="0" xfId="0" applyFont="1" applyFill="1" applyBorder="1" applyAlignment="1">
      <alignment/>
    </xf>
    <xf numFmtId="172" fontId="1" fillId="0" borderId="0" xfId="0" applyNumberFormat="1" applyFont="1" applyFill="1" applyBorder="1" applyAlignment="1">
      <alignment/>
    </xf>
    <xf numFmtId="172" fontId="0" fillId="0" borderId="0" xfId="0" applyNumberFormat="1" applyAlignment="1">
      <alignment/>
    </xf>
    <xf numFmtId="0" fontId="9" fillId="0" borderId="10" xfId="0" applyFont="1" applyBorder="1" applyAlignment="1">
      <alignment horizontal="center" vertical="center" wrapText="1"/>
    </xf>
    <xf numFmtId="0" fontId="5" fillId="0" borderId="0" xfId="0" applyFont="1" applyAlignment="1">
      <alignment horizontal="right"/>
    </xf>
    <xf numFmtId="0" fontId="7" fillId="0" borderId="0" xfId="0" applyFont="1" applyAlignment="1">
      <alignment horizontal="right"/>
    </xf>
    <xf numFmtId="0" fontId="0" fillId="0" borderId="0" xfId="0" applyFill="1" applyAlignment="1">
      <alignment horizontal="right"/>
    </xf>
    <xf numFmtId="0" fontId="5" fillId="0" borderId="0" xfId="0" applyFont="1" applyAlignment="1">
      <alignment/>
    </xf>
    <xf numFmtId="0" fontId="5" fillId="0" borderId="0" xfId="0" applyFont="1" applyAlignment="1">
      <alignment horizontal="left"/>
    </xf>
    <xf numFmtId="0" fontId="0" fillId="0" borderId="0" xfId="0" applyAlignment="1">
      <alignment horizontal="center" wrapText="1"/>
    </xf>
    <xf numFmtId="0" fontId="7" fillId="0" borderId="0" xfId="0" applyFont="1" applyAlignment="1">
      <alignment/>
    </xf>
    <xf numFmtId="0" fontId="7" fillId="0" borderId="10" xfId="0" applyFont="1" applyBorder="1" applyAlignment="1">
      <alignment horizontal="center" vertical="center"/>
    </xf>
    <xf numFmtId="0" fontId="7" fillId="0" borderId="10" xfId="0" applyFont="1" applyBorder="1" applyAlignment="1">
      <alignment horizontal="center" vertical="center" wrapText="1"/>
    </xf>
    <xf numFmtId="180" fontId="7" fillId="33" borderId="10" xfId="0" applyNumberFormat="1" applyFont="1" applyFill="1" applyBorder="1" applyAlignment="1">
      <alignment horizontal="center" vertical="center" wrapText="1"/>
    </xf>
    <xf numFmtId="180" fontId="7" fillId="33" borderId="0" xfId="0" applyNumberFormat="1" applyFont="1" applyFill="1" applyBorder="1" applyAlignment="1">
      <alignment horizontal="center" vertical="center" wrapText="1"/>
    </xf>
    <xf numFmtId="180" fontId="7" fillId="0" borderId="0" xfId="0" applyNumberFormat="1" applyFont="1" applyAlignment="1">
      <alignment horizontal="center"/>
    </xf>
    <xf numFmtId="180" fontId="0" fillId="0" borderId="0" xfId="0" applyNumberFormat="1" applyAlignment="1">
      <alignment horizontal="center"/>
    </xf>
    <xf numFmtId="0" fontId="0" fillId="0" borderId="0" xfId="0" applyAlignment="1">
      <alignment horizontal="center"/>
    </xf>
    <xf numFmtId="180" fontId="8" fillId="33" borderId="10" xfId="0" applyNumberFormat="1" applyFont="1" applyFill="1" applyBorder="1" applyAlignment="1">
      <alignment horizontal="center" vertical="center" wrapText="1"/>
    </xf>
    <xf numFmtId="0" fontId="7" fillId="33" borderId="10" xfId="0" applyFont="1" applyFill="1" applyBorder="1" applyAlignment="1">
      <alignment horizontal="center"/>
    </xf>
    <xf numFmtId="0" fontId="8" fillId="33" borderId="10" xfId="0" applyFont="1" applyFill="1" applyBorder="1" applyAlignment="1">
      <alignment vertical="center" wrapText="1"/>
    </xf>
    <xf numFmtId="0" fontId="8" fillId="33" borderId="10" xfId="0" applyFont="1" applyFill="1" applyBorder="1" applyAlignment="1">
      <alignment horizontal="center" vertical="top" wrapText="1"/>
    </xf>
    <xf numFmtId="49" fontId="7" fillId="33" borderId="10" xfId="0" applyNumberFormat="1" applyFont="1" applyFill="1" applyBorder="1" applyAlignment="1">
      <alignment horizontal="center" vertical="top" wrapText="1"/>
    </xf>
    <xf numFmtId="0" fontId="5" fillId="0" borderId="0" xfId="0" applyFont="1" applyAlignment="1">
      <alignment/>
    </xf>
    <xf numFmtId="0" fontId="8" fillId="33" borderId="10" xfId="0" applyFont="1" applyFill="1" applyBorder="1" applyAlignment="1">
      <alignment horizontal="left" vertical="center" wrapText="1" shrinkToFit="1"/>
    </xf>
    <xf numFmtId="0" fontId="7" fillId="33" borderId="10" xfId="0" applyFont="1" applyFill="1" applyBorder="1" applyAlignment="1">
      <alignment horizontal="left" vertical="top" wrapText="1" shrinkToFit="1"/>
    </xf>
    <xf numFmtId="0" fontId="7" fillId="33" borderId="0" xfId="0" applyFont="1" applyFill="1" applyAlignment="1">
      <alignment vertical="top" wrapText="1" shrinkToFit="1"/>
    </xf>
    <xf numFmtId="0" fontId="9" fillId="0" borderId="11" xfId="0" applyFont="1" applyBorder="1" applyAlignment="1">
      <alignment horizontal="center" vertical="center" wrapText="1" shrinkToFit="1"/>
    </xf>
    <xf numFmtId="0" fontId="9" fillId="0" borderId="12" xfId="0" applyFont="1" applyBorder="1" applyAlignment="1">
      <alignment horizontal="center" vertical="center" wrapText="1" shrinkToFit="1"/>
    </xf>
    <xf numFmtId="0" fontId="9" fillId="0" borderId="10" xfId="0" applyFont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/>
    </xf>
    <xf numFmtId="0" fontId="9" fillId="0" borderId="14" xfId="0" applyFont="1" applyBorder="1" applyAlignment="1">
      <alignment horizontal="center" vertical="center"/>
    </xf>
    <xf numFmtId="0" fontId="6" fillId="0" borderId="0" xfId="0" applyNumberFormat="1" applyFont="1" applyAlignment="1">
      <alignment horizontal="center" vertical="top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27"/>
  <sheetViews>
    <sheetView tabSelected="1" view="pageBreakPreview" zoomScaleSheetLayoutView="100" zoomScalePageLayoutView="0" workbookViewId="0" topLeftCell="A1">
      <selection activeCell="B17" sqref="B17"/>
    </sheetView>
  </sheetViews>
  <sheetFormatPr defaultColWidth="9.00390625" defaultRowHeight="12.75"/>
  <cols>
    <col min="1" max="1" width="5.25390625" style="0" customWidth="1"/>
    <col min="2" max="2" width="49.00390625" style="0" customWidth="1"/>
    <col min="3" max="3" width="15.125" style="0" customWidth="1"/>
    <col min="4" max="4" width="16.875" style="0" customWidth="1"/>
    <col min="5" max="5" width="16.375" style="0" customWidth="1"/>
  </cols>
  <sheetData>
    <row r="1" spans="1:5" ht="12.75" customHeight="1">
      <c r="A1" s="13"/>
      <c r="B1" s="13"/>
      <c r="C1" s="13"/>
      <c r="D1" s="11" t="s">
        <v>31</v>
      </c>
      <c r="E1" s="11"/>
    </row>
    <row r="2" spans="1:5" ht="12.75" customHeight="1">
      <c r="A2" s="13"/>
      <c r="B2" s="13"/>
      <c r="C2" s="13"/>
      <c r="D2" s="8"/>
      <c r="E2" s="8" t="s">
        <v>18</v>
      </c>
    </row>
    <row r="3" spans="1:5" ht="12.75" customHeight="1">
      <c r="A3" s="13"/>
      <c r="B3" s="13"/>
      <c r="C3" s="13"/>
      <c r="D3" s="27" t="s">
        <v>20</v>
      </c>
      <c r="E3" s="12"/>
    </row>
    <row r="4" spans="1:5" ht="12.75" customHeight="1">
      <c r="A4" s="13"/>
      <c r="B4" s="13"/>
      <c r="C4" s="13"/>
      <c r="D4" s="13"/>
      <c r="E4" s="13"/>
    </row>
    <row r="6" ht="12.75">
      <c r="C6" t="s">
        <v>0</v>
      </c>
    </row>
    <row r="7" spans="1:5" ht="37.5" customHeight="1">
      <c r="A7" s="36" t="s">
        <v>21</v>
      </c>
      <c r="B7" s="36"/>
      <c r="C7" s="36"/>
      <c r="D7" s="36"/>
      <c r="E7" s="36"/>
    </row>
    <row r="8" ht="10.5" customHeight="1">
      <c r="C8" s="2"/>
    </row>
    <row r="9" ht="12.75" hidden="1">
      <c r="C9" s="2"/>
    </row>
    <row r="10" spans="4:5" ht="17.25" customHeight="1">
      <c r="D10" s="1"/>
      <c r="E10" s="9" t="s">
        <v>15</v>
      </c>
    </row>
    <row r="11" spans="1:5" ht="15.75">
      <c r="A11" s="31" t="s">
        <v>4</v>
      </c>
      <c r="B11" s="33" t="s">
        <v>1</v>
      </c>
      <c r="C11" s="33" t="s">
        <v>2</v>
      </c>
      <c r="D11" s="34" t="s">
        <v>3</v>
      </c>
      <c r="E11" s="35"/>
    </row>
    <row r="12" spans="1:5" ht="51.75" customHeight="1">
      <c r="A12" s="32"/>
      <c r="B12" s="33"/>
      <c r="C12" s="33"/>
      <c r="D12" s="7" t="s">
        <v>19</v>
      </c>
      <c r="E12" s="7" t="s">
        <v>8</v>
      </c>
    </row>
    <row r="13" spans="1:5" ht="10.5" customHeight="1">
      <c r="A13" s="15">
        <v>1</v>
      </c>
      <c r="B13" s="15">
        <v>2</v>
      </c>
      <c r="C13" s="16">
        <v>3</v>
      </c>
      <c r="D13" s="15">
        <v>4</v>
      </c>
      <c r="E13" s="15">
        <v>5</v>
      </c>
    </row>
    <row r="14" spans="1:5" ht="103.5" customHeight="1">
      <c r="A14" s="25" t="s">
        <v>6</v>
      </c>
      <c r="B14" s="28" t="s">
        <v>16</v>
      </c>
      <c r="C14" s="22">
        <f>D14+E14</f>
        <v>20598.139000000003</v>
      </c>
      <c r="D14" s="22">
        <f>D20+D15+D16+D17+D18+D19+D21+D22+D23</f>
        <v>15448.60425</v>
      </c>
      <c r="E14" s="22">
        <f>E20+E15+E16+E17+E18+E19+E21+E22+E23</f>
        <v>5149.534750000001</v>
      </c>
    </row>
    <row r="15" spans="1:5" ht="30">
      <c r="A15" s="26" t="s">
        <v>7</v>
      </c>
      <c r="B15" s="29" t="s">
        <v>23</v>
      </c>
      <c r="C15" s="17">
        <f aca="true" t="shared" si="0" ref="C15:C23">D15+E15</f>
        <v>2394.239</v>
      </c>
      <c r="D15" s="17">
        <v>1795.67925</v>
      </c>
      <c r="E15" s="17">
        <v>598.55975</v>
      </c>
    </row>
    <row r="16" spans="1:5" ht="34.5" customHeight="1">
      <c r="A16" s="26" t="s">
        <v>9</v>
      </c>
      <c r="B16" s="29" t="s">
        <v>32</v>
      </c>
      <c r="C16" s="17">
        <f t="shared" si="0"/>
        <v>920</v>
      </c>
      <c r="D16" s="17">
        <v>690</v>
      </c>
      <c r="E16" s="17">
        <v>230</v>
      </c>
    </row>
    <row r="17" spans="1:5" ht="32.25" customHeight="1">
      <c r="A17" s="26" t="s">
        <v>10</v>
      </c>
      <c r="B17" s="29" t="s">
        <v>24</v>
      </c>
      <c r="C17" s="17">
        <f t="shared" si="0"/>
        <v>2832.708</v>
      </c>
      <c r="D17" s="17">
        <v>2124.531</v>
      </c>
      <c r="E17" s="17">
        <v>708.177</v>
      </c>
    </row>
    <row r="18" spans="1:5" ht="33" customHeight="1">
      <c r="A18" s="26" t="s">
        <v>11</v>
      </c>
      <c r="B18" s="29" t="s">
        <v>25</v>
      </c>
      <c r="C18" s="17">
        <f t="shared" si="0"/>
        <v>2485</v>
      </c>
      <c r="D18" s="17">
        <v>1863.75</v>
      </c>
      <c r="E18" s="17">
        <v>621.25</v>
      </c>
    </row>
    <row r="19" spans="1:5" ht="30">
      <c r="A19" s="26" t="s">
        <v>12</v>
      </c>
      <c r="B19" s="30" t="s">
        <v>26</v>
      </c>
      <c r="C19" s="17">
        <f t="shared" si="0"/>
        <v>3485</v>
      </c>
      <c r="D19" s="17">
        <v>2613.75</v>
      </c>
      <c r="E19" s="17">
        <v>871.25</v>
      </c>
    </row>
    <row r="20" spans="1:6" ht="33.75" customHeight="1">
      <c r="A20" s="26" t="s">
        <v>13</v>
      </c>
      <c r="B20" s="29" t="s">
        <v>27</v>
      </c>
      <c r="C20" s="17">
        <f t="shared" si="0"/>
        <v>2150</v>
      </c>
      <c r="D20" s="17">
        <v>1612.5</v>
      </c>
      <c r="E20" s="17">
        <v>537.5</v>
      </c>
      <c r="F20" s="6"/>
    </row>
    <row r="21" spans="1:6" ht="33.75" customHeight="1">
      <c r="A21" s="26" t="s">
        <v>14</v>
      </c>
      <c r="B21" s="29" t="s">
        <v>28</v>
      </c>
      <c r="C21" s="17">
        <f t="shared" si="0"/>
        <v>2394.239</v>
      </c>
      <c r="D21" s="17">
        <v>1795.67925</v>
      </c>
      <c r="E21" s="17">
        <v>598.55975</v>
      </c>
      <c r="F21" s="6"/>
    </row>
    <row r="22" spans="1:6" ht="33.75" customHeight="1">
      <c r="A22" s="26" t="s">
        <v>17</v>
      </c>
      <c r="B22" s="29" t="s">
        <v>29</v>
      </c>
      <c r="C22" s="17">
        <f t="shared" si="0"/>
        <v>2436.953</v>
      </c>
      <c r="D22" s="17">
        <v>1827.71475</v>
      </c>
      <c r="E22" s="17">
        <v>609.23825</v>
      </c>
      <c r="F22" s="6"/>
    </row>
    <row r="23" spans="1:6" ht="33.75" customHeight="1">
      <c r="A23" s="26" t="s">
        <v>22</v>
      </c>
      <c r="B23" s="29" t="s">
        <v>30</v>
      </c>
      <c r="C23" s="17">
        <f t="shared" si="0"/>
        <v>1500</v>
      </c>
      <c r="D23" s="17">
        <v>1125</v>
      </c>
      <c r="E23" s="17">
        <v>375</v>
      </c>
      <c r="F23" s="6"/>
    </row>
    <row r="24" spans="1:5" ht="20.25" customHeight="1">
      <c r="A24" s="23"/>
      <c r="B24" s="24" t="s">
        <v>5</v>
      </c>
      <c r="C24" s="22">
        <f>C14</f>
        <v>20598.139000000003</v>
      </c>
      <c r="D24" s="22">
        <f>D14</f>
        <v>15448.60425</v>
      </c>
      <c r="E24" s="22">
        <f>E14</f>
        <v>5149.534750000001</v>
      </c>
    </row>
    <row r="25" spans="1:5" ht="12.75">
      <c r="A25" s="3"/>
      <c r="B25" s="4"/>
      <c r="C25" s="4"/>
      <c r="D25" s="5"/>
      <c r="E25" s="10"/>
    </row>
    <row r="26" spans="3:5" ht="15">
      <c r="C26" s="20"/>
      <c r="D26" s="18"/>
      <c r="E26" s="21"/>
    </row>
    <row r="27" spans="1:5" ht="15">
      <c r="A27" s="14"/>
      <c r="B27" s="14"/>
      <c r="C27" s="19"/>
      <c r="D27" s="19"/>
      <c r="E27" s="19"/>
    </row>
  </sheetData>
  <sheetProtection/>
  <mergeCells count="5">
    <mergeCell ref="A11:A12"/>
    <mergeCell ref="B11:B12"/>
    <mergeCell ref="D11:E11"/>
    <mergeCell ref="C11:C12"/>
    <mergeCell ref="A7:E7"/>
  </mergeCells>
  <printOptions/>
  <pageMargins left="0.7480314960629921" right="0.7480314960629921" top="0.984251968503937" bottom="0.984251968503937" header="0.5118110236220472" footer="0.5118110236220472"/>
  <pageSetup horizontalDpi="600" verticalDpi="600" orientation="portrait" paperSize="9" scale="84" r:id="rId1"/>
  <rowBreaks count="1" manualBreakCount="1">
    <brk id="24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Финансовое управление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Борчанинова</dc:creator>
  <cp:keywords/>
  <dc:description/>
  <cp:lastModifiedBy>Плотникова</cp:lastModifiedBy>
  <cp:lastPrinted>2018-10-31T04:18:33Z</cp:lastPrinted>
  <dcterms:created xsi:type="dcterms:W3CDTF">2004-12-21T08:55:45Z</dcterms:created>
  <dcterms:modified xsi:type="dcterms:W3CDTF">2020-10-28T11:12:07Z</dcterms:modified>
  <cp:category/>
  <cp:version/>
  <cp:contentType/>
  <cp:contentStatus/>
</cp:coreProperties>
</file>