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2405" windowHeight="6240" activeTab="0"/>
  </bookViews>
  <sheets>
    <sheet name="2016" sheetId="1" r:id="rId1"/>
    <sheet name="Лист1" sheetId="2" r:id="rId2"/>
  </sheets>
  <definedNames>
    <definedName name="_xlnm.Print_Titles" localSheetId="0">'2016'!$7:$7</definedName>
    <definedName name="_xlnm.Print_Area" localSheetId="0">'2016'!$A$1:$F$68</definedName>
  </definedNames>
  <calcPr fullCalcOnLoad="1"/>
</workbook>
</file>

<file path=xl/sharedStrings.xml><?xml version="1.0" encoding="utf-8"?>
<sst xmlns="http://schemas.openxmlformats.org/spreadsheetml/2006/main" count="62" uniqueCount="58">
  <si>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</si>
  <si>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</si>
  <si>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</si>
  <si>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</si>
  <si>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</si>
  <si>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</si>
  <si>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</si>
  <si>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</si>
  <si>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ШТРАФЫ, САНКЦИИ, ВОЗМЕЩЕНИЕ УЩЕРБА</t>
  </si>
  <si>
    <t>ВСЕГО ДОХОДОВ</t>
  </si>
  <si>
    <t>НАЛОГИ НА ИМУЩЕСТВО</t>
  </si>
  <si>
    <t xml:space="preserve">НАЛОГОВЫЕ И НЕНАЛОГОВЫЕ ДОХОДЫ </t>
  </si>
  <si>
    <t>Безвозмездные поступления от других бюджетов бюджетной системы Российской Федерации</t>
  </si>
  <si>
    <t>Транспортный налог</t>
  </si>
  <si>
    <t>НАЛОГОВЫЕ ДОХОДЫ</t>
  </si>
  <si>
    <t>НЕНАЛОГОВЫЕ ДОХОДЫ</t>
  </si>
  <si>
    <t>ДОХОДЫ ОТ ПРОДАЖИ МАТЕРИАЛЬНЫХ И НЕМАТЕРИАЛЬНЫХ АКТИВОВ</t>
  </si>
  <si>
    <t xml:space="preserve">Единый сельскохозяйственный налог </t>
  </si>
  <si>
    <t>Дотации бюджетам субъектов Российской Федерации и муниципальных образований</t>
  </si>
  <si>
    <t>Государственная пошлина по делам, рассматриваемым в судах общей юрисдикции, мировыми судьями</t>
  </si>
  <si>
    <t>Платежи от государственных и муниципальных унитарных предприятий</t>
  </si>
  <si>
    <t xml:space="preserve"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  </t>
  </si>
  <si>
    <t>Субвенции бюджетам муниципальных районов на государственную регистрацию актов гражданского состояния</t>
  </si>
  <si>
    <t>Прочие субвенции бюджетам муниципальных районов</t>
  </si>
  <si>
    <t>ДОХОДЫ ОТ ОКАЗАНИЯ ПЛАТНЫХ УСЛУГ (РАБОТ) И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</si>
  <si>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</si>
  <si>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</si>
  <si>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</si>
  <si>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земельных участков, государственная собственность на которые не разграничена</t>
  </si>
  <si>
    <t>Субвенции бюджетам на государственную регистрацию актов гражданского состояния</t>
  </si>
  <si>
    <t>Прочие субвенции</t>
  </si>
  <si>
    <t xml:space="preserve">Акцизы    по     подакцизным     товарам (продукции), производимым на  территории Российской Федерации
</t>
  </si>
  <si>
    <t>Налог, взимаемый в связи с применением патентной системы налогообложения</t>
  </si>
  <si>
    <t>Субвенции бюджетам муниципальных районов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</si>
  <si>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Межбюджетные трансферты, передаваемые бюджетам муниципальных районов на финансовое обеспечение дорожной деятельности за счет  средств федерального бюджета</t>
  </si>
  <si>
    <t>Прочие межбюджетные трансферты, передаваемые бюджетам муниципальных районов</t>
  </si>
  <si>
    <t xml:space="preserve">Прочие межбюджетные трансферты, передаваемые бюджетам </t>
  </si>
  <si>
    <t>Иные межбюджетные трансферты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</si>
  <si>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</si>
  <si>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</t>
  </si>
  <si>
    <t>Прочие безвозмездные поступления в бюджеты муниципальных районов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</si>
  <si>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</si>
  <si>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</si>
  <si>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</si>
  <si>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</si>
  <si>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</si>
  <si>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НАЛОГИ НА ТОВАРЫ   (РАБОТЫ,   УСЛУГИ), РЕАЛИЗУЕМЫЕ НА ТЕРРИТОРИИ РОССИЙСКОЙ ФЕДЕРАЦИИ
</t>
  </si>
  <si>
    <t>Анализ доходов бюджета АМР в 2015-2016 годы</t>
  </si>
  <si>
    <t>Ожидаемая оценка за 2015 год</t>
  </si>
  <si>
    <t>Проект бюджета на 2016 год</t>
  </si>
  <si>
    <t>тыс. руб.</t>
  </si>
  <si>
    <t xml:space="preserve">2016/2015 (к ожидаемой оценке),% </t>
  </si>
  <si>
    <t>Наименование поступлений в бюджет</t>
  </si>
  <si>
    <t>Прочие безвозмнздные доходы</t>
  </si>
  <si>
    <t>Субсидии, субвенции, межбюджетные трансферты</t>
  </si>
  <si>
    <t>2016 /2015 (к первоначально  утвержденному бюджету), %</t>
  </si>
  <si>
    <t>Утвержденный первоначальный бюджет на 2015 год</t>
  </si>
  <si>
    <t xml:space="preserve">Приложение №   1 к заключению КСП АМР от 23 ноября 2015г. № 3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</si>
</sst>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"/>
    <numFmt numFmtId="169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168" fontId="8" fillId="33" borderId="11" xfId="0" applyNumberFormat="1" applyFont="1" applyFill="1" applyBorder="1" applyAlignment="1">
      <alignment horizontal="center" vertical="center" wrapText="1"/>
    </xf>
    <xf numFmtId="168" fontId="8" fillId="0" borderId="11" xfId="0" applyNumberFormat="1" applyFont="1" applyBorder="1" applyAlignment="1">
      <alignment horizontal="center" vertical="center" wrapText="1"/>
    </xf>
    <xf numFmtId="168" fontId="8" fillId="0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8" fontId="5" fillId="33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8" fontId="5" fillId="33" borderId="11" xfId="0" applyNumberFormat="1" applyFont="1" applyFill="1" applyBorder="1" applyAlignment="1">
      <alignment horizontal="center" vertical="center" wrapText="1"/>
    </xf>
    <xf numFmtId="168" fontId="10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68" fontId="11" fillId="33" borderId="11" xfId="0" applyNumberFormat="1" applyFont="1" applyFill="1" applyBorder="1" applyAlignment="1">
      <alignment horizontal="center" vertical="center" wrapText="1"/>
    </xf>
    <xf numFmtId="168" fontId="10" fillId="33" borderId="11" xfId="0" applyNumberFormat="1" applyFont="1" applyFill="1" applyBorder="1" applyAlignment="1">
      <alignment horizontal="center" vertical="center" wrapText="1"/>
    </xf>
    <xf numFmtId="168" fontId="12" fillId="33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13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SheetLayoutView="100" zoomScalePageLayoutView="0" workbookViewId="0" topLeftCell="A1">
      <pane xSplit="6" topLeftCell="G1" activePane="topRight" state="frozen"/>
      <selection pane="topLeft" activeCell="A1" sqref="A1"/>
      <selection pane="topRight" activeCell="D6" sqref="D6:F6"/>
    </sheetView>
  </sheetViews>
  <sheetFormatPr defaultColWidth="9.00390625" defaultRowHeight="12.75"/>
  <cols>
    <col min="1" max="1" width="70.625" style="0" customWidth="1"/>
    <col min="2" max="2" width="21.875" style="0" customWidth="1"/>
    <col min="3" max="3" width="21.625" style="0" customWidth="1"/>
    <col min="4" max="4" width="21.125" style="0" customWidth="1"/>
    <col min="5" max="5" width="18.375" style="0" customWidth="1"/>
    <col min="6" max="6" width="19.375" style="0" customWidth="1"/>
  </cols>
  <sheetData>
    <row r="1" spans="1:6" ht="12.75">
      <c r="A1" s="33" t="s">
        <v>57</v>
      </c>
      <c r="B1" s="33"/>
      <c r="C1" s="33"/>
      <c r="D1" s="33"/>
      <c r="E1" s="33"/>
      <c r="F1" s="33"/>
    </row>
    <row r="2" spans="1:6" ht="12.75">
      <c r="A2" s="33"/>
      <c r="B2" s="33"/>
      <c r="C2" s="33"/>
      <c r="D2" s="33"/>
      <c r="E2" s="33"/>
      <c r="F2" s="33"/>
    </row>
    <row r="3" spans="1:6" ht="12.75">
      <c r="A3" s="33"/>
      <c r="B3" s="33"/>
      <c r="C3" s="33"/>
      <c r="D3" s="33"/>
      <c r="E3" s="33"/>
      <c r="F3" s="33"/>
    </row>
    <row r="4" spans="1:6" ht="12.75">
      <c r="A4" s="14"/>
      <c r="B4" s="14"/>
      <c r="C4" s="14"/>
      <c r="D4" s="14"/>
      <c r="E4" s="14"/>
      <c r="F4" s="14"/>
    </row>
    <row r="5" spans="1:6" ht="37.5" customHeight="1">
      <c r="A5" s="31" t="s">
        <v>47</v>
      </c>
      <c r="B5" s="31"/>
      <c r="C5" s="32"/>
      <c r="D5" s="32"/>
      <c r="E5" s="32"/>
      <c r="F5" s="32"/>
    </row>
    <row r="6" spans="1:6" ht="12.75">
      <c r="A6" s="14"/>
      <c r="B6" s="14"/>
      <c r="C6" s="14"/>
      <c r="D6" s="34" t="s">
        <v>50</v>
      </c>
      <c r="E6" s="34"/>
      <c r="F6" s="34"/>
    </row>
    <row r="7" spans="1:8" ht="95.25" customHeight="1">
      <c r="A7" s="3" t="s">
        <v>52</v>
      </c>
      <c r="B7" s="9" t="s">
        <v>56</v>
      </c>
      <c r="C7" s="9" t="s">
        <v>48</v>
      </c>
      <c r="D7" s="9" t="s">
        <v>49</v>
      </c>
      <c r="E7" s="9" t="s">
        <v>55</v>
      </c>
      <c r="F7" s="9" t="s">
        <v>51</v>
      </c>
      <c r="G7" s="12"/>
      <c r="H7" s="13"/>
    </row>
    <row r="8" spans="1:6" ht="15" customHeight="1">
      <c r="A8" s="17" t="s">
        <v>11</v>
      </c>
      <c r="B8" s="28">
        <v>101462.2</v>
      </c>
      <c r="C8" s="15">
        <v>93087.4</v>
      </c>
      <c r="D8" s="15">
        <v>97618.6</v>
      </c>
      <c r="E8" s="15">
        <f>D8/B8*100</f>
        <v>96.21179118923108</v>
      </c>
      <c r="F8" s="15">
        <f>D8/C8*100</f>
        <v>104.86768348885028</v>
      </c>
    </row>
    <row r="9" spans="1:6" ht="15" customHeight="1">
      <c r="A9" s="17" t="s">
        <v>14</v>
      </c>
      <c r="B9" s="15">
        <v>87095.7</v>
      </c>
      <c r="C9" s="15">
        <v>79446.2</v>
      </c>
      <c r="D9" s="15">
        <v>82622.5</v>
      </c>
      <c r="E9" s="15">
        <f aca="true" t="shared" si="0" ref="E9:E68">D9/B9*100</f>
        <v>94.86404036020149</v>
      </c>
      <c r="F9" s="15">
        <f aca="true" t="shared" si="1" ref="F9:F68">D9/C9*100</f>
        <v>103.99805151158898</v>
      </c>
    </row>
    <row r="10" spans="1:6" ht="14.25">
      <c r="A10" s="17" t="s">
        <v>1</v>
      </c>
      <c r="B10" s="15">
        <v>62044.1</v>
      </c>
      <c r="C10" s="15">
        <v>53768.6</v>
      </c>
      <c r="D10" s="15">
        <v>55371.1</v>
      </c>
      <c r="E10" s="15">
        <f t="shared" si="0"/>
        <v>89.24474688165354</v>
      </c>
      <c r="F10" s="15">
        <f t="shared" si="1"/>
        <v>102.98036400427016</v>
      </c>
    </row>
    <row r="11" spans="1:6" ht="18.75" customHeight="1">
      <c r="A11" s="17" t="s">
        <v>2</v>
      </c>
      <c r="B11" s="7">
        <v>62044.1</v>
      </c>
      <c r="C11" s="7">
        <v>53768.6</v>
      </c>
      <c r="D11" s="7">
        <v>55371.1</v>
      </c>
      <c r="E11" s="6">
        <f t="shared" si="0"/>
        <v>89.24474688165354</v>
      </c>
      <c r="F11" s="6">
        <f t="shared" si="1"/>
        <v>102.98036400427016</v>
      </c>
    </row>
    <row r="12" spans="1:6" ht="42.75">
      <c r="A12" s="18" t="s">
        <v>46</v>
      </c>
      <c r="B12" s="5">
        <v>2580</v>
      </c>
      <c r="C12" s="5">
        <v>3352.1</v>
      </c>
      <c r="D12" s="5">
        <v>3696.9</v>
      </c>
      <c r="E12" s="15">
        <f t="shared" si="0"/>
        <v>143.2906976744186</v>
      </c>
      <c r="F12" s="15">
        <f>D12/C12*100</f>
        <v>110.28608931714447</v>
      </c>
    </row>
    <row r="13" spans="1:6" ht="34.5" customHeight="1">
      <c r="A13" s="18" t="s">
        <v>31</v>
      </c>
      <c r="B13" s="7">
        <v>2580</v>
      </c>
      <c r="C13" s="7">
        <v>3352.1</v>
      </c>
      <c r="D13" s="7">
        <v>3696.9</v>
      </c>
      <c r="E13" s="30">
        <f t="shared" si="0"/>
        <v>143.2906976744186</v>
      </c>
      <c r="F13" s="30">
        <f t="shared" si="1"/>
        <v>110.28608931714447</v>
      </c>
    </row>
    <row r="14" spans="1:6" ht="14.25">
      <c r="A14" s="17" t="s">
        <v>3</v>
      </c>
      <c r="B14" s="5">
        <v>8798</v>
      </c>
      <c r="C14" s="5">
        <v>9284.2</v>
      </c>
      <c r="D14" s="5">
        <v>9417</v>
      </c>
      <c r="E14" s="15">
        <f t="shared" si="0"/>
        <v>107.03568992952943</v>
      </c>
      <c r="F14" s="15">
        <f t="shared" si="1"/>
        <v>101.43038710928242</v>
      </c>
    </row>
    <row r="15" spans="1:6" ht="13.5" customHeight="1">
      <c r="A15" s="17" t="s">
        <v>4</v>
      </c>
      <c r="B15" s="7">
        <v>8705</v>
      </c>
      <c r="C15" s="7">
        <v>9204</v>
      </c>
      <c r="D15" s="7">
        <v>9290</v>
      </c>
      <c r="E15" s="6">
        <f t="shared" si="0"/>
        <v>106.72027570361861</v>
      </c>
      <c r="F15" s="6">
        <f t="shared" si="1"/>
        <v>100.93437635810518</v>
      </c>
    </row>
    <row r="16" spans="1:6" ht="15" customHeight="1">
      <c r="A16" s="19" t="s">
        <v>17</v>
      </c>
      <c r="B16" s="8">
        <v>18</v>
      </c>
      <c r="C16" s="8">
        <v>5.2</v>
      </c>
      <c r="D16" s="8">
        <v>12</v>
      </c>
      <c r="E16" s="6">
        <f t="shared" si="0"/>
        <v>66.66666666666666</v>
      </c>
      <c r="F16" s="6">
        <f t="shared" si="1"/>
        <v>230.76923076923075</v>
      </c>
    </row>
    <row r="17" spans="1:6" ht="28.5">
      <c r="A17" s="20" t="s">
        <v>32</v>
      </c>
      <c r="B17" s="8">
        <v>75</v>
      </c>
      <c r="C17" s="8">
        <v>75</v>
      </c>
      <c r="D17" s="8">
        <v>115</v>
      </c>
      <c r="E17" s="6">
        <f t="shared" si="0"/>
        <v>153.33333333333334</v>
      </c>
      <c r="F17" s="6">
        <f t="shared" si="1"/>
        <v>153.33333333333334</v>
      </c>
    </row>
    <row r="18" spans="1:6" ht="14.25">
      <c r="A18" s="17" t="s">
        <v>10</v>
      </c>
      <c r="B18" s="5">
        <v>10322</v>
      </c>
      <c r="C18" s="5">
        <v>10322</v>
      </c>
      <c r="D18" s="5">
        <v>11077.5</v>
      </c>
      <c r="E18" s="15">
        <f t="shared" si="0"/>
        <v>107.31931796163533</v>
      </c>
      <c r="F18" s="15">
        <f t="shared" si="1"/>
        <v>107.31931796163533</v>
      </c>
    </row>
    <row r="19" spans="1:6" ht="14.25">
      <c r="A19" s="17" t="s">
        <v>13</v>
      </c>
      <c r="B19" s="7">
        <v>10322</v>
      </c>
      <c r="C19" s="7">
        <v>10322</v>
      </c>
      <c r="D19" s="7">
        <v>11077.5</v>
      </c>
      <c r="E19" s="6">
        <f t="shared" si="0"/>
        <v>107.31931796163533</v>
      </c>
      <c r="F19" s="6">
        <f t="shared" si="1"/>
        <v>107.31931796163533</v>
      </c>
    </row>
    <row r="20" spans="1:6" ht="14.25">
      <c r="A20" s="17" t="s">
        <v>5</v>
      </c>
      <c r="B20" s="5">
        <v>3351.6</v>
      </c>
      <c r="C20" s="5">
        <v>2719.3</v>
      </c>
      <c r="D20" s="5">
        <v>3060</v>
      </c>
      <c r="E20" s="15">
        <f t="shared" si="0"/>
        <v>91.29967776584319</v>
      </c>
      <c r="F20" s="15">
        <f t="shared" si="1"/>
        <v>112.5289596587357</v>
      </c>
    </row>
    <row r="21" spans="1:6" ht="28.5">
      <c r="A21" s="21" t="s">
        <v>19</v>
      </c>
      <c r="B21" s="7">
        <v>3351.6</v>
      </c>
      <c r="C21" s="7">
        <v>2719.3</v>
      </c>
      <c r="D21" s="7">
        <v>3060</v>
      </c>
      <c r="E21" s="6">
        <f t="shared" si="0"/>
        <v>91.29967776584319</v>
      </c>
      <c r="F21" s="6">
        <f t="shared" si="1"/>
        <v>112.5289596587357</v>
      </c>
    </row>
    <row r="22" spans="1:6" ht="14.25">
      <c r="A22" s="17" t="s">
        <v>15</v>
      </c>
      <c r="B22" s="15">
        <v>14366.5</v>
      </c>
      <c r="C22" s="15">
        <v>13641.2</v>
      </c>
      <c r="D22" s="15">
        <v>14996.1</v>
      </c>
      <c r="E22" s="15">
        <f t="shared" si="0"/>
        <v>104.38241742943654</v>
      </c>
      <c r="F22" s="15">
        <f t="shared" si="1"/>
        <v>109.93241063836025</v>
      </c>
    </row>
    <row r="23" spans="1:6" ht="58.5" customHeight="1">
      <c r="A23" s="17" t="s">
        <v>6</v>
      </c>
      <c r="B23" s="5">
        <v>10106.8</v>
      </c>
      <c r="C23" s="5">
        <v>8733</v>
      </c>
      <c r="D23" s="5">
        <v>14915</v>
      </c>
      <c r="E23" s="15">
        <f t="shared" si="0"/>
        <v>147.57391063442435</v>
      </c>
      <c r="F23" s="15">
        <f t="shared" si="1"/>
        <v>170.78896141074088</v>
      </c>
    </row>
    <row r="24" spans="1:6" ht="57">
      <c r="A24" s="17" t="s">
        <v>25</v>
      </c>
      <c r="B24" s="6">
        <v>8393.4</v>
      </c>
      <c r="C24" s="6">
        <v>7331.1</v>
      </c>
      <c r="D24" s="6">
        <v>10801.9</v>
      </c>
      <c r="E24" s="6">
        <f t="shared" si="0"/>
        <v>128.695165248886</v>
      </c>
      <c r="F24" s="6">
        <f t="shared" si="1"/>
        <v>147.34350915960766</v>
      </c>
    </row>
    <row r="25" spans="1:6" ht="75" customHeight="1">
      <c r="A25" s="17" t="s">
        <v>26</v>
      </c>
      <c r="B25" s="7">
        <v>1500.5</v>
      </c>
      <c r="C25" s="7">
        <v>1299.3</v>
      </c>
      <c r="D25" s="7">
        <v>1069.1</v>
      </c>
      <c r="E25" s="6">
        <f t="shared" si="0"/>
        <v>71.24958347217594</v>
      </c>
      <c r="F25" s="6">
        <f t="shared" si="1"/>
        <v>82.28276764411606</v>
      </c>
    </row>
    <row r="26" spans="1:6" ht="17.25" customHeight="1" hidden="1">
      <c r="A26" s="17"/>
      <c r="B26" s="7"/>
      <c r="C26" s="5"/>
      <c r="D26" s="5"/>
      <c r="E26" s="15" t="e">
        <f t="shared" si="0"/>
        <v>#DIV/0!</v>
      </c>
      <c r="F26" s="15" t="e">
        <f t="shared" si="1"/>
        <v>#DIV/0!</v>
      </c>
    </row>
    <row r="27" spans="1:6" ht="41.25" customHeight="1" hidden="1">
      <c r="A27" s="17"/>
      <c r="B27" s="7"/>
      <c r="C27" s="5"/>
      <c r="D27" s="5"/>
      <c r="E27" s="15" t="e">
        <f t="shared" si="0"/>
        <v>#DIV/0!</v>
      </c>
      <c r="F27" s="15" t="e">
        <f t="shared" si="1"/>
        <v>#DIV/0!</v>
      </c>
    </row>
    <row r="28" spans="1:6" ht="42" customHeight="1" hidden="1">
      <c r="A28" s="22"/>
      <c r="B28" s="7"/>
      <c r="C28" s="7"/>
      <c r="D28" s="7"/>
      <c r="E28" s="15" t="e">
        <f t="shared" si="0"/>
        <v>#DIV/0!</v>
      </c>
      <c r="F28" s="15" t="e">
        <f t="shared" si="1"/>
        <v>#DIV/0!</v>
      </c>
    </row>
    <row r="29" spans="1:6" s="2" customFormat="1" ht="28.5">
      <c r="A29" s="17" t="s">
        <v>20</v>
      </c>
      <c r="B29" s="7">
        <v>212.9</v>
      </c>
      <c r="C29" s="7">
        <v>102.6</v>
      </c>
      <c r="D29" s="7">
        <v>44</v>
      </c>
      <c r="E29" s="6">
        <f t="shared" si="0"/>
        <v>20.666979802724285</v>
      </c>
      <c r="F29" s="6">
        <f t="shared" si="1"/>
        <v>42.88499025341131</v>
      </c>
    </row>
    <row r="30" spans="1:6" s="2" customFormat="1" ht="42" customHeight="1">
      <c r="A30" s="17" t="s">
        <v>27</v>
      </c>
      <c r="B30" s="7">
        <v>212.9</v>
      </c>
      <c r="C30" s="7">
        <v>102.6</v>
      </c>
      <c r="D30" s="7">
        <v>44</v>
      </c>
      <c r="E30" s="6">
        <f t="shared" si="0"/>
        <v>20.666979802724285</v>
      </c>
      <c r="F30" s="6">
        <f t="shared" si="1"/>
        <v>42.88499025341131</v>
      </c>
    </row>
    <row r="31" spans="1:6" ht="27.75" customHeight="1">
      <c r="A31" s="17" t="s">
        <v>7</v>
      </c>
      <c r="B31" s="15">
        <v>1967.2</v>
      </c>
      <c r="C31" s="15">
        <v>1220.8</v>
      </c>
      <c r="D31" s="15">
        <v>363.6</v>
      </c>
      <c r="E31" s="15">
        <f t="shared" si="0"/>
        <v>18.483123220821472</v>
      </c>
      <c r="F31" s="15">
        <f t="shared" si="1"/>
        <v>29.783748361730016</v>
      </c>
    </row>
    <row r="32" spans="1:6" ht="0.75" customHeight="1" hidden="1">
      <c r="A32" s="17"/>
      <c r="B32" s="15"/>
      <c r="C32" s="15"/>
      <c r="D32" s="15"/>
      <c r="E32" s="15" t="e">
        <f t="shared" si="0"/>
        <v>#DIV/0!</v>
      </c>
      <c r="F32" s="15" t="e">
        <f t="shared" si="1"/>
        <v>#DIV/0!</v>
      </c>
    </row>
    <row r="33" spans="1:6" ht="50.25" customHeight="1" hidden="1">
      <c r="A33" s="22"/>
      <c r="B33" s="6"/>
      <c r="C33" s="6"/>
      <c r="D33" s="6"/>
      <c r="E33" s="15" t="e">
        <f t="shared" si="0"/>
        <v>#DIV/0!</v>
      </c>
      <c r="F33" s="15" t="e">
        <f t="shared" si="1"/>
        <v>#DIV/0!</v>
      </c>
    </row>
    <row r="34" spans="1:6" ht="41.25" customHeight="1" hidden="1">
      <c r="A34" s="22"/>
      <c r="B34" s="6"/>
      <c r="C34" s="6"/>
      <c r="D34" s="6"/>
      <c r="E34" s="15" t="e">
        <f t="shared" si="0"/>
        <v>#DIV/0!</v>
      </c>
      <c r="F34" s="15" t="e">
        <f t="shared" si="1"/>
        <v>#DIV/0!</v>
      </c>
    </row>
    <row r="35" spans="1:6" ht="40.5" customHeight="1">
      <c r="A35" s="17" t="s">
        <v>24</v>
      </c>
      <c r="B35" s="5">
        <v>1579</v>
      </c>
      <c r="C35" s="5">
        <v>2298</v>
      </c>
      <c r="D35" s="5">
        <v>1519.8</v>
      </c>
      <c r="E35" s="15">
        <f t="shared" si="0"/>
        <v>96.25079164027865</v>
      </c>
      <c r="F35" s="15">
        <f t="shared" si="1"/>
        <v>66.13577023498695</v>
      </c>
    </row>
    <row r="36" spans="1:6" ht="35.25" customHeight="1">
      <c r="A36" s="17" t="s">
        <v>16</v>
      </c>
      <c r="B36" s="5">
        <v>75</v>
      </c>
      <c r="C36" s="5">
        <v>658.5</v>
      </c>
      <c r="D36" s="5">
        <v>262.1</v>
      </c>
      <c r="E36" s="15">
        <f t="shared" si="0"/>
        <v>349.4666666666667</v>
      </c>
      <c r="F36" s="15">
        <f t="shared" si="1"/>
        <v>39.802581624905095</v>
      </c>
    </row>
    <row r="37" spans="1:6" ht="71.25">
      <c r="A37" s="17" t="s">
        <v>38</v>
      </c>
      <c r="B37" s="5"/>
      <c r="C37" s="7">
        <v>460</v>
      </c>
      <c r="D37" s="7">
        <v>250</v>
      </c>
      <c r="E37" s="6">
        <v>0</v>
      </c>
      <c r="F37" s="6">
        <f t="shared" si="1"/>
        <v>54.347826086956516</v>
      </c>
    </row>
    <row r="38" spans="1:6" ht="58.5" customHeight="1">
      <c r="A38" s="17" t="s">
        <v>21</v>
      </c>
      <c r="B38" s="7">
        <v>75</v>
      </c>
      <c r="C38" s="7">
        <v>198.5</v>
      </c>
      <c r="D38" s="7">
        <v>250</v>
      </c>
      <c r="E38" s="6">
        <f t="shared" si="0"/>
        <v>333.33333333333337</v>
      </c>
      <c r="F38" s="6">
        <f t="shared" si="1"/>
        <v>125.94458438287153</v>
      </c>
    </row>
    <row r="39" spans="1:6" ht="37.5" customHeight="1">
      <c r="A39" s="17" t="s">
        <v>28</v>
      </c>
      <c r="B39" s="5"/>
      <c r="C39" s="5"/>
      <c r="D39" s="7">
        <v>12.1</v>
      </c>
      <c r="E39" s="6">
        <v>0</v>
      </c>
      <c r="F39" s="6">
        <v>0</v>
      </c>
    </row>
    <row r="40" spans="1:6" ht="20.25" customHeight="1">
      <c r="A40" s="17" t="s">
        <v>8</v>
      </c>
      <c r="B40" s="5">
        <v>638.5</v>
      </c>
      <c r="C40" s="5">
        <v>730.9</v>
      </c>
      <c r="D40" s="5">
        <v>935.6</v>
      </c>
      <c r="E40" s="15">
        <f t="shared" si="0"/>
        <v>146.530931871574</v>
      </c>
      <c r="F40" s="15">
        <f t="shared" si="1"/>
        <v>128.00656724586128</v>
      </c>
    </row>
    <row r="41" spans="1:6" ht="14.25">
      <c r="A41" s="17" t="s">
        <v>0</v>
      </c>
      <c r="B41" s="15">
        <v>472024.4</v>
      </c>
      <c r="C41" s="15">
        <v>531812.4</v>
      </c>
      <c r="D41" s="15">
        <v>460343.5</v>
      </c>
      <c r="E41" s="15">
        <f t="shared" si="0"/>
        <v>97.52536097710203</v>
      </c>
      <c r="F41" s="15">
        <f t="shared" si="1"/>
        <v>86.56125731554961</v>
      </c>
    </row>
    <row r="42" spans="1:6" ht="28.5">
      <c r="A42" s="23" t="s">
        <v>12</v>
      </c>
      <c r="B42" s="16">
        <v>472024.4</v>
      </c>
      <c r="C42" s="16">
        <v>524862.4</v>
      </c>
      <c r="D42" s="16">
        <v>460343.5</v>
      </c>
      <c r="E42" s="29">
        <f t="shared" si="0"/>
        <v>97.52536097710203</v>
      </c>
      <c r="F42" s="29">
        <f t="shared" si="1"/>
        <v>87.70746389910956</v>
      </c>
    </row>
    <row r="43" spans="1:6" ht="28.5">
      <c r="A43" s="23" t="s">
        <v>18</v>
      </c>
      <c r="B43" s="7">
        <v>164449</v>
      </c>
      <c r="C43" s="7">
        <v>148754.8</v>
      </c>
      <c r="D43" s="7">
        <v>162653.8</v>
      </c>
      <c r="E43" s="6">
        <f t="shared" si="0"/>
        <v>98.90835456585324</v>
      </c>
      <c r="F43" s="6">
        <f t="shared" si="1"/>
        <v>109.34356403961418</v>
      </c>
    </row>
    <row r="44" spans="1:6" ht="14.25">
      <c r="A44" s="23" t="s">
        <v>54</v>
      </c>
      <c r="B44" s="7">
        <v>307575.4</v>
      </c>
      <c r="C44" s="7">
        <v>376107.6</v>
      </c>
      <c r="D44" s="7">
        <v>297689.7</v>
      </c>
      <c r="E44" s="6">
        <f t="shared" si="0"/>
        <v>96.78592631270251</v>
      </c>
      <c r="F44" s="6">
        <f t="shared" si="1"/>
        <v>79.15014214017478</v>
      </c>
    </row>
    <row r="45" spans="1:6" ht="12.75" customHeight="1" hidden="1">
      <c r="A45" s="22"/>
      <c r="B45" s="7"/>
      <c r="C45" s="7"/>
      <c r="D45" s="7"/>
      <c r="E45" s="15" t="e">
        <f t="shared" si="0"/>
        <v>#DIV/0!</v>
      </c>
      <c r="F45" s="15" t="e">
        <f t="shared" si="1"/>
        <v>#DIV/0!</v>
      </c>
    </row>
    <row r="46" spans="1:6" ht="15" hidden="1">
      <c r="A46" s="22"/>
      <c r="B46" s="4"/>
      <c r="C46" s="4"/>
      <c r="D46" s="4"/>
      <c r="E46" s="15" t="e">
        <f t="shared" si="0"/>
        <v>#DIV/0!</v>
      </c>
      <c r="F46" s="15" t="e">
        <f t="shared" si="1"/>
        <v>#DIV/0!</v>
      </c>
    </row>
    <row r="47" spans="1:6" ht="0.75" customHeight="1" hidden="1">
      <c r="A47" s="17" t="s">
        <v>29</v>
      </c>
      <c r="B47" s="7"/>
      <c r="C47" s="5"/>
      <c r="D47" s="5"/>
      <c r="E47" s="15" t="e">
        <f t="shared" si="0"/>
        <v>#DIV/0!</v>
      </c>
      <c r="F47" s="15" t="e">
        <f t="shared" si="1"/>
        <v>#DIV/0!</v>
      </c>
    </row>
    <row r="48" spans="1:6" ht="30" hidden="1">
      <c r="A48" s="22" t="s">
        <v>22</v>
      </c>
      <c r="B48" s="7"/>
      <c r="C48" s="7"/>
      <c r="D48" s="7"/>
      <c r="E48" s="15" t="e">
        <f t="shared" si="0"/>
        <v>#DIV/0!</v>
      </c>
      <c r="F48" s="15" t="e">
        <f t="shared" si="1"/>
        <v>#DIV/0!</v>
      </c>
    </row>
    <row r="49" spans="1:6" ht="28.5" hidden="1">
      <c r="A49" s="25" t="s">
        <v>29</v>
      </c>
      <c r="B49" s="7"/>
      <c r="C49" s="5"/>
      <c r="D49" s="5"/>
      <c r="E49" s="15" t="e">
        <f t="shared" si="0"/>
        <v>#DIV/0!</v>
      </c>
      <c r="F49" s="15" t="e">
        <f t="shared" si="1"/>
        <v>#DIV/0!</v>
      </c>
    </row>
    <row r="50" spans="1:6" ht="30" hidden="1">
      <c r="A50" s="26" t="s">
        <v>22</v>
      </c>
      <c r="B50" s="6"/>
      <c r="C50" s="6"/>
      <c r="D50" s="6"/>
      <c r="E50" s="15" t="e">
        <f t="shared" si="0"/>
        <v>#DIV/0!</v>
      </c>
      <c r="F50" s="15" t="e">
        <f t="shared" si="1"/>
        <v>#DIV/0!</v>
      </c>
    </row>
    <row r="51" spans="1:6" ht="14.25">
      <c r="A51" s="17" t="s">
        <v>53</v>
      </c>
      <c r="B51" s="15"/>
      <c r="C51" s="15">
        <v>6950</v>
      </c>
      <c r="D51" s="6"/>
      <c r="E51" s="15">
        <v>0</v>
      </c>
      <c r="F51" s="15">
        <f t="shared" si="1"/>
        <v>0</v>
      </c>
    </row>
    <row r="52" spans="1:6" ht="59.25" customHeight="1" hidden="1">
      <c r="A52" s="25" t="s">
        <v>43</v>
      </c>
      <c r="B52" s="15">
        <f>B53</f>
        <v>0</v>
      </c>
      <c r="C52" s="15">
        <f>C53</f>
        <v>0</v>
      </c>
      <c r="D52" s="15">
        <f>D53</f>
        <v>0</v>
      </c>
      <c r="E52" s="15" t="e">
        <f t="shared" si="0"/>
        <v>#DIV/0!</v>
      </c>
      <c r="F52" s="15" t="e">
        <f t="shared" si="1"/>
        <v>#DIV/0!</v>
      </c>
    </row>
    <row r="53" spans="1:6" ht="59.25" customHeight="1" hidden="1">
      <c r="A53" s="26" t="s">
        <v>33</v>
      </c>
      <c r="B53" s="6"/>
      <c r="C53" s="6"/>
      <c r="D53" s="6"/>
      <c r="E53" s="15" t="e">
        <f t="shared" si="0"/>
        <v>#DIV/0!</v>
      </c>
      <c r="F53" s="15" t="e">
        <f t="shared" si="1"/>
        <v>#DIV/0!</v>
      </c>
    </row>
    <row r="54" spans="1:6" ht="57" hidden="1">
      <c r="A54" s="24" t="s">
        <v>42</v>
      </c>
      <c r="B54" s="6"/>
      <c r="C54" s="6"/>
      <c r="D54" s="6"/>
      <c r="E54" s="15" t="e">
        <f t="shared" si="0"/>
        <v>#DIV/0!</v>
      </c>
      <c r="F54" s="15" t="e">
        <f t="shared" si="1"/>
        <v>#DIV/0!</v>
      </c>
    </row>
    <row r="55" spans="1:6" ht="45" hidden="1">
      <c r="A55" s="26" t="s">
        <v>41</v>
      </c>
      <c r="B55" s="6"/>
      <c r="C55" s="6"/>
      <c r="D55" s="6"/>
      <c r="E55" s="15" t="e">
        <f t="shared" si="0"/>
        <v>#DIV/0!</v>
      </c>
      <c r="F55" s="15" t="e">
        <f t="shared" si="1"/>
        <v>#DIV/0!</v>
      </c>
    </row>
    <row r="56" spans="1:6" ht="18" customHeight="1" hidden="1">
      <c r="A56" s="17" t="s">
        <v>30</v>
      </c>
      <c r="B56" s="5">
        <f>B57</f>
        <v>0</v>
      </c>
      <c r="C56" s="5">
        <f>C57</f>
        <v>0</v>
      </c>
      <c r="D56" s="5">
        <f>D57</f>
        <v>0</v>
      </c>
      <c r="E56" s="15" t="e">
        <f t="shared" si="0"/>
        <v>#DIV/0!</v>
      </c>
      <c r="F56" s="15" t="e">
        <f t="shared" si="1"/>
        <v>#DIV/0!</v>
      </c>
    </row>
    <row r="57" spans="1:6" ht="18" customHeight="1" hidden="1">
      <c r="A57" s="26" t="s">
        <v>23</v>
      </c>
      <c r="B57" s="6"/>
      <c r="C57" s="6"/>
      <c r="D57" s="6"/>
      <c r="E57" s="15" t="e">
        <f t="shared" si="0"/>
        <v>#DIV/0!</v>
      </c>
      <c r="F57" s="15" t="e">
        <f t="shared" si="1"/>
        <v>#DIV/0!</v>
      </c>
    </row>
    <row r="58" spans="1:6" ht="14.25" hidden="1">
      <c r="A58" s="24" t="s">
        <v>37</v>
      </c>
      <c r="B58" s="6"/>
      <c r="C58" s="6"/>
      <c r="D58" s="6"/>
      <c r="E58" s="15" t="e">
        <f t="shared" si="0"/>
        <v>#DIV/0!</v>
      </c>
      <c r="F58" s="15" t="e">
        <f t="shared" si="1"/>
        <v>#DIV/0!</v>
      </c>
    </row>
    <row r="59" spans="1:6" ht="45" hidden="1">
      <c r="A59" s="26" t="s">
        <v>44</v>
      </c>
      <c r="B59" s="6"/>
      <c r="C59" s="6"/>
      <c r="D59" s="6"/>
      <c r="E59" s="15" t="e">
        <f t="shared" si="0"/>
        <v>#DIV/0!</v>
      </c>
      <c r="F59" s="15" t="e">
        <f t="shared" si="1"/>
        <v>#DIV/0!</v>
      </c>
    </row>
    <row r="60" spans="1:6" ht="45" hidden="1">
      <c r="A60" s="26" t="s">
        <v>45</v>
      </c>
      <c r="B60" s="6"/>
      <c r="C60" s="6"/>
      <c r="D60" s="6"/>
      <c r="E60" s="15" t="e">
        <f t="shared" si="0"/>
        <v>#DIV/0!</v>
      </c>
      <c r="F60" s="15" t="e">
        <f t="shared" si="1"/>
        <v>#DIV/0!</v>
      </c>
    </row>
    <row r="61" spans="1:6" ht="15" hidden="1">
      <c r="A61" s="26" t="s">
        <v>36</v>
      </c>
      <c r="B61" s="6"/>
      <c r="C61" s="6"/>
      <c r="D61" s="6"/>
      <c r="E61" s="15" t="e">
        <f t="shared" si="0"/>
        <v>#DIV/0!</v>
      </c>
      <c r="F61" s="15" t="e">
        <f t="shared" si="1"/>
        <v>#DIV/0!</v>
      </c>
    </row>
    <row r="62" spans="1:6" ht="30" hidden="1">
      <c r="A62" s="26" t="s">
        <v>35</v>
      </c>
      <c r="B62" s="6"/>
      <c r="C62" s="6"/>
      <c r="D62" s="6"/>
      <c r="E62" s="15" t="e">
        <f t="shared" si="0"/>
        <v>#DIV/0!</v>
      </c>
      <c r="F62" s="15" t="e">
        <f t="shared" si="1"/>
        <v>#DIV/0!</v>
      </c>
    </row>
    <row r="63" spans="1:6" s="2" customFormat="1" ht="42.75" hidden="1">
      <c r="A63" s="24" t="s">
        <v>34</v>
      </c>
      <c r="B63" s="15">
        <f>B64</f>
        <v>0</v>
      </c>
      <c r="C63" s="15">
        <f>C64</f>
        <v>0</v>
      </c>
      <c r="D63" s="15">
        <f>D64</f>
        <v>0</v>
      </c>
      <c r="E63" s="15" t="e">
        <f t="shared" si="0"/>
        <v>#DIV/0!</v>
      </c>
      <c r="F63" s="15" t="e">
        <f t="shared" si="1"/>
        <v>#DIV/0!</v>
      </c>
    </row>
    <row r="64" spans="1:6" ht="44.25" customHeight="1" hidden="1">
      <c r="A64" s="26" t="s">
        <v>34</v>
      </c>
      <c r="B64" s="6"/>
      <c r="C64" s="6"/>
      <c r="D64" s="6"/>
      <c r="E64" s="15" t="e">
        <f t="shared" si="0"/>
        <v>#DIV/0!</v>
      </c>
      <c r="F64" s="15" t="e">
        <f t="shared" si="1"/>
        <v>#DIV/0!</v>
      </c>
    </row>
    <row r="65" spans="1:6" ht="14.25" hidden="1">
      <c r="A65" s="24" t="s">
        <v>39</v>
      </c>
      <c r="B65" s="6"/>
      <c r="C65" s="6"/>
      <c r="D65" s="6"/>
      <c r="E65" s="15" t="e">
        <f t="shared" si="0"/>
        <v>#DIV/0!</v>
      </c>
      <c r="F65" s="15" t="e">
        <f t="shared" si="1"/>
        <v>#DIV/0!</v>
      </c>
    </row>
    <row r="66" spans="1:6" ht="15" hidden="1">
      <c r="A66" s="26" t="s">
        <v>40</v>
      </c>
      <c r="B66" s="6"/>
      <c r="C66" s="6"/>
      <c r="D66" s="6"/>
      <c r="E66" s="15" t="e">
        <f t="shared" si="0"/>
        <v>#DIV/0!</v>
      </c>
      <c r="F66" s="15" t="e">
        <f t="shared" si="1"/>
        <v>#DIV/0!</v>
      </c>
    </row>
    <row r="67" spans="1:6" ht="15" hidden="1">
      <c r="A67" s="26" t="s">
        <v>40</v>
      </c>
      <c r="B67" s="6"/>
      <c r="C67" s="6"/>
      <c r="D67" s="6"/>
      <c r="E67" s="15" t="e">
        <f t="shared" si="0"/>
        <v>#DIV/0!</v>
      </c>
      <c r="F67" s="15" t="e">
        <f t="shared" si="1"/>
        <v>#DIV/0!</v>
      </c>
    </row>
    <row r="68" spans="1:6" ht="20.25" customHeight="1">
      <c r="A68" s="27" t="s">
        <v>9</v>
      </c>
      <c r="B68" s="15">
        <f>B8+B41</f>
        <v>573486.6</v>
      </c>
      <c r="C68" s="15">
        <f>C8+C41</f>
        <v>624899.8</v>
      </c>
      <c r="D68" s="15">
        <f>D8+D41</f>
        <v>557962.1</v>
      </c>
      <c r="E68" s="15">
        <f t="shared" si="0"/>
        <v>97.29296203259152</v>
      </c>
      <c r="F68" s="15">
        <f t="shared" si="1"/>
        <v>89.28825069235099</v>
      </c>
    </row>
    <row r="69" spans="1:6" ht="20.25" customHeight="1">
      <c r="A69" s="11"/>
      <c r="B69" s="10"/>
      <c r="C69" s="10"/>
      <c r="D69" s="10"/>
      <c r="E69" s="10"/>
      <c r="F69" s="10"/>
    </row>
    <row r="70" spans="1:6" ht="20.25" customHeight="1">
      <c r="A70" s="11"/>
      <c r="B70" s="10"/>
      <c r="C70" s="10"/>
      <c r="D70" s="10"/>
      <c r="E70" s="10"/>
      <c r="F70" s="10"/>
    </row>
    <row r="71" spans="1:6" ht="20.25" customHeight="1">
      <c r="A71" s="11"/>
      <c r="B71" s="10"/>
      <c r="C71" s="10"/>
      <c r="D71" s="10"/>
      <c r="E71" s="10"/>
      <c r="F71" s="10"/>
    </row>
    <row r="72" spans="1:6" ht="20.25" customHeight="1">
      <c r="A72" s="11"/>
      <c r="B72" s="10"/>
      <c r="C72" s="10"/>
      <c r="D72" s="10"/>
      <c r="E72" s="10"/>
      <c r="F72" s="10"/>
    </row>
    <row r="73" spans="1:6" ht="12.75">
      <c r="A73" s="1"/>
      <c r="B73" s="1"/>
      <c r="C73" s="1"/>
      <c r="D73" s="1"/>
      <c r="E73" s="1"/>
      <c r="F73" s="1"/>
    </row>
  </sheetData>
  <sheetProtection/>
  <mergeCells count="5">
    <mergeCell ref="A5:F5"/>
    <mergeCell ref="A1:F1"/>
    <mergeCell ref="A2:F2"/>
    <mergeCell ref="A3:F3"/>
    <mergeCell ref="D6:F6"/>
  </mergeCells>
  <printOptions/>
  <pageMargins left="0.984251968503937" right="0" top="0.5905511811023623" bottom="0.3937007874015748" header="0.5118110236220472" footer="0.5118110236220472"/>
  <pageSetup horizontalDpi="600" verticalDpi="600" orientation="landscape" paperSize="9" scale="75" r:id="rId1"/>
  <colBreaks count="1" manualBreakCount="1">
    <brk id="6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Борчанинова</dc:creator>
  <cp:keywords/>
  <dc:description/>
  <cp:lastModifiedBy>Сергей Борисович</cp:lastModifiedBy>
  <cp:lastPrinted>2015-11-23T07:55:10Z</cp:lastPrinted>
  <dcterms:created xsi:type="dcterms:W3CDTF">2004-12-21T08:55:45Z</dcterms:created>
  <dcterms:modified xsi:type="dcterms:W3CDTF">2015-12-24T10:26:58Z</dcterms:modified>
  <cp:category/>
  <cp:version/>
  <cp:contentType/>
  <cp:contentStatus/>
</cp:coreProperties>
</file>