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9240" activeTab="0"/>
  </bookViews>
  <sheets>
    <sheet name="анализ доходо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<sst xmlns="http://schemas.openxmlformats.org/spreadsheetml/2006/main" count="35" uniqueCount="35">
  <si>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</si>
  <si>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</si>
  <si>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</si>
  <si>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Транспортный налог</t>
  </si>
  <si>
    <t>НЕНАЛОГОВЫЕ ДОХОДЫ</t>
  </si>
  <si>
    <t>Платежи от государственных и муниципальных унитарных предприятий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</si>
  <si>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</si>
  <si>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</si>
  <si>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ВСЕГО ДОХОДОВ</t>
  </si>
  <si>
    <t xml:space="preserve">дотации </t>
  </si>
  <si>
    <t>Единый сельскохозяйственный налог</t>
  </si>
  <si>
    <t>Государственная пошлина</t>
  </si>
  <si>
    <t xml:space="preserve">Доходы от аренды муниципального имущества </t>
  </si>
  <si>
    <t>Доходы, получаемые в виде арендной платы за земельные участки</t>
  </si>
  <si>
    <t>Штрафы, санкции, возмещение ущерба</t>
  </si>
  <si>
    <t>Реализация муниципального имущества</t>
  </si>
  <si>
    <t>Налог, взимаемый в связи с применением патентной системы налогообложения, зачисляемый в бюджеты муниципальных районов</t>
  </si>
  <si>
    <t>Проект бюджета на 2015 год, тыс. руб.</t>
  </si>
  <si>
    <t>Проект бюджета на 2016 год, тыс. руб.</t>
  </si>
  <si>
    <t xml:space="preserve">                                                                                                                                                                                                     Показатели</t>
  </si>
  <si>
    <t>Анализ доходов бюджета  Александровского муниципального района  в  2014-2017 годах</t>
  </si>
  <si>
    <t>Первоначально утвержденный  бюджет 2014г., тыс. руб.</t>
  </si>
  <si>
    <t>Оценка ожидаемого исполнения бюджета за 2014 год, тыс. руб.</t>
  </si>
  <si>
    <t>Проект бюджета на 2017 год, тыс. руб.</t>
  </si>
  <si>
    <t>2015г/2014г.   ( первонач. бюджету)         %</t>
  </si>
  <si>
    <t>2015г./2014г. (к ожидаемой оценке)               %</t>
  </si>
  <si>
    <t>2016/2015           %</t>
  </si>
  <si>
    <t>2017/2016         %</t>
  </si>
  <si>
    <t>НАЛОГОВЫЕ И НЕНАЛОГОВЫЕ ДОХОДЫ</t>
  </si>
  <si>
    <t xml:space="preserve"> субвенции, прочие межбюджетные трансферты </t>
  </si>
  <si>
    <t>Акцизы по подакцизным товарам (продукции),  производимым на территории РФ</t>
  </si>
  <si>
    <t>Доходы от оказания платных услуг и компенсация затрат (возврат дебиторской задолженности прошлых лет)</t>
  </si>
  <si>
    <t>Платежи за пользование природными ресурсами</t>
  </si>
  <si>
    <t xml:space="preserve">Прочие неналоговые доходы (доходов от возмещения убытков, связанных с восстановлением нарушенных земель АМР и др.)  </t>
  </si>
  <si>
    <r>
      <t xml:space="preserve">                                                         </t>
    </r>
    <r>
      <rPr>
        <sz val="10"/>
        <color indexed="8"/>
        <rFont val="Calibri"/>
        <family val="2"/>
      </rPr>
      <t xml:space="preserve"> Приложение № 1 к заключению КСП АМР от  24.11.  2014 г. №  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</si>
</sst>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?"/>
    <numFmt numFmtId="170" formatCode="0.0"/>
    <numFmt numFmtId="171" formatCode="#,##0.000"/>
    <numFmt numFmtId="172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left" vertical="top"/>
    </xf>
    <xf numFmtId="4" fontId="5" fillId="33" borderId="12" xfId="0" applyNumberFormat="1" applyFont="1" applyFill="1" applyBorder="1" applyAlignment="1">
      <alignment horizontal="center" vertical="top"/>
    </xf>
    <xf numFmtId="0" fontId="33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0" fontId="33" fillId="0" borderId="0" xfId="0" applyFont="1" applyAlignment="1">
      <alignment/>
    </xf>
    <xf numFmtId="4" fontId="2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E32" sqref="E32"/>
    </sheetView>
  </sheetViews>
  <sheetFormatPr defaultColWidth="9.140625" defaultRowHeight="15"/>
  <cols>
    <col min="1" max="1" width="55.7109375" style="2" customWidth="1"/>
    <col min="2" max="2" width="13.7109375" style="1" customWidth="1"/>
    <col min="3" max="3" width="13.8515625" style="1" customWidth="1"/>
    <col min="4" max="4" width="15.8515625" style="1" customWidth="1"/>
    <col min="5" max="7" width="14.421875" style="1" customWidth="1"/>
    <col min="8" max="8" width="16.7109375" style="1" customWidth="1"/>
    <col min="9" max="9" width="13.57421875" style="1" customWidth="1"/>
    <col min="10" max="10" width="12.8515625" style="1" customWidth="1"/>
  </cols>
  <sheetData>
    <row r="1" spans="2:256" ht="15">
      <c r="B1" s="2"/>
      <c r="C1" s="2"/>
      <c r="D1" s="2"/>
      <c r="E1" s="28" t="s">
        <v>34</v>
      </c>
      <c r="F1" s="28"/>
      <c r="G1" s="28"/>
      <c r="H1" s="28"/>
      <c r="I1" s="28"/>
      <c r="J1" s="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ht="15">
      <c r="A2" s="29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thickBot="1">
      <c r="A4" s="9"/>
      <c r="I4" s="3"/>
      <c r="J4" s="3"/>
    </row>
    <row r="5" spans="1:10" ht="95.25" thickBot="1">
      <c r="A5" s="19" t="s">
        <v>19</v>
      </c>
      <c r="B5" s="20" t="s">
        <v>21</v>
      </c>
      <c r="C5" s="20" t="s">
        <v>22</v>
      </c>
      <c r="D5" s="21" t="s">
        <v>17</v>
      </c>
      <c r="E5" s="20" t="s">
        <v>18</v>
      </c>
      <c r="F5" s="20" t="s">
        <v>23</v>
      </c>
      <c r="G5" s="20" t="s">
        <v>24</v>
      </c>
      <c r="H5" s="20" t="s">
        <v>25</v>
      </c>
      <c r="I5" s="22" t="s">
        <v>26</v>
      </c>
      <c r="J5" s="22" t="s">
        <v>27</v>
      </c>
    </row>
    <row r="6" spans="1:10" s="13" customFormat="1" ht="16.5" thickBot="1">
      <c r="A6" s="23" t="s">
        <v>0</v>
      </c>
      <c r="B6" s="12">
        <v>82113.8</v>
      </c>
      <c r="C6" s="12">
        <v>79843.5</v>
      </c>
      <c r="D6" s="12">
        <v>85988.2</v>
      </c>
      <c r="E6" s="12">
        <v>91029.5</v>
      </c>
      <c r="F6" s="12">
        <v>95736.7</v>
      </c>
      <c r="G6" s="12">
        <f aca="true" t="shared" si="0" ref="G6:G13">D6/B6*100</f>
        <v>104.71832992749086</v>
      </c>
      <c r="H6" s="12">
        <f aca="true" t="shared" si="1" ref="H6:J12">D6/C6*100</f>
        <v>107.6959301633821</v>
      </c>
      <c r="I6" s="12">
        <f t="shared" si="1"/>
        <v>105.86278117230039</v>
      </c>
      <c r="J6" s="12">
        <f t="shared" si="1"/>
        <v>105.17107091657101</v>
      </c>
    </row>
    <row r="7" spans="1:10" ht="16.5" thickBot="1">
      <c r="A7" s="24" t="s">
        <v>1</v>
      </c>
      <c r="B7" s="4">
        <v>58969.5</v>
      </c>
      <c r="C7" s="4">
        <v>56846.6</v>
      </c>
      <c r="D7" s="4">
        <v>62044.1</v>
      </c>
      <c r="E7" s="4">
        <v>65799.8</v>
      </c>
      <c r="F7" s="4">
        <v>70248.1</v>
      </c>
      <c r="G7" s="5">
        <f t="shared" si="0"/>
        <v>105.21388175243133</v>
      </c>
      <c r="H7" s="5">
        <f t="shared" si="1"/>
        <v>109.14302702360388</v>
      </c>
      <c r="I7" s="5">
        <f t="shared" si="1"/>
        <v>106.05327500922732</v>
      </c>
      <c r="J7" s="5">
        <f t="shared" si="1"/>
        <v>106.76035489469572</v>
      </c>
    </row>
    <row r="8" spans="1:10" ht="32.25" thickBot="1">
      <c r="A8" s="24" t="s">
        <v>30</v>
      </c>
      <c r="B8" s="4">
        <v>4634.8</v>
      </c>
      <c r="C8" s="4">
        <v>3563.7</v>
      </c>
      <c r="D8" s="4">
        <v>2580</v>
      </c>
      <c r="E8" s="4">
        <v>3051</v>
      </c>
      <c r="F8" s="4">
        <v>2370</v>
      </c>
      <c r="G8" s="5">
        <v>0</v>
      </c>
      <c r="H8" s="5">
        <v>0</v>
      </c>
      <c r="I8" s="5">
        <f>E8/D8*100</f>
        <v>118.25581395348837</v>
      </c>
      <c r="J8" s="5">
        <f>F8/E8*100</f>
        <v>77.67944936086529</v>
      </c>
    </row>
    <row r="9" spans="1:10" ht="32.25" thickBot="1">
      <c r="A9" s="24" t="s">
        <v>2</v>
      </c>
      <c r="B9" s="4">
        <v>8714</v>
      </c>
      <c r="C9" s="4">
        <v>8714</v>
      </c>
      <c r="D9" s="4">
        <v>8705</v>
      </c>
      <c r="E9" s="4">
        <v>8705</v>
      </c>
      <c r="F9" s="4">
        <v>8705</v>
      </c>
      <c r="G9" s="5">
        <f t="shared" si="0"/>
        <v>99.89671792517787</v>
      </c>
      <c r="H9" s="5">
        <f t="shared" si="1"/>
        <v>99.89671792517787</v>
      </c>
      <c r="I9" s="5">
        <f t="shared" si="1"/>
        <v>100</v>
      </c>
      <c r="J9" s="5">
        <f t="shared" si="1"/>
        <v>100</v>
      </c>
    </row>
    <row r="10" spans="1:10" ht="16.5" thickBot="1">
      <c r="A10" s="24" t="s">
        <v>10</v>
      </c>
      <c r="B10" s="4">
        <v>23</v>
      </c>
      <c r="C10" s="4">
        <v>20.4</v>
      </c>
      <c r="D10" s="4">
        <v>18</v>
      </c>
      <c r="E10" s="4">
        <v>18</v>
      </c>
      <c r="F10" s="4">
        <v>18</v>
      </c>
      <c r="G10" s="5">
        <f t="shared" si="0"/>
        <v>78.26086956521739</v>
      </c>
      <c r="H10" s="5">
        <f t="shared" si="1"/>
        <v>88.23529411764707</v>
      </c>
      <c r="I10" s="5">
        <f t="shared" si="1"/>
        <v>100</v>
      </c>
      <c r="J10" s="5">
        <f t="shared" si="1"/>
        <v>100</v>
      </c>
    </row>
    <row r="11" spans="1:10" ht="48" thickBot="1">
      <c r="A11" s="24" t="s">
        <v>16</v>
      </c>
      <c r="B11" s="4">
        <v>50</v>
      </c>
      <c r="C11" s="4">
        <v>51.9</v>
      </c>
      <c r="D11" s="4">
        <v>75</v>
      </c>
      <c r="E11" s="4">
        <v>95</v>
      </c>
      <c r="F11" s="4">
        <v>100</v>
      </c>
      <c r="G11" s="5">
        <v>0</v>
      </c>
      <c r="H11" s="5">
        <f>D11/C11*100</f>
        <v>144.50867052023122</v>
      </c>
      <c r="I11" s="5">
        <f>E11/D11*100</f>
        <v>126.66666666666666</v>
      </c>
      <c r="J11" s="5">
        <f>F11/E11*100</f>
        <v>105.26315789473684</v>
      </c>
    </row>
    <row r="12" spans="1:10" ht="16.5" thickBot="1">
      <c r="A12" s="24" t="s">
        <v>3</v>
      </c>
      <c r="B12" s="4">
        <v>8412.5</v>
      </c>
      <c r="C12" s="4">
        <v>8412.5</v>
      </c>
      <c r="D12" s="4">
        <v>10322</v>
      </c>
      <c r="E12" s="4">
        <v>10950.5</v>
      </c>
      <c r="F12" s="4">
        <v>11695</v>
      </c>
      <c r="G12" s="5">
        <f t="shared" si="0"/>
        <v>122.69836552748885</v>
      </c>
      <c r="H12" s="5">
        <f t="shared" si="1"/>
        <v>122.69836552748885</v>
      </c>
      <c r="I12" s="5">
        <f t="shared" si="1"/>
        <v>106.08893625266423</v>
      </c>
      <c r="J12" s="5">
        <f t="shared" si="1"/>
        <v>106.79877631158394</v>
      </c>
    </row>
    <row r="13" spans="1:10" ht="16.5" thickBot="1">
      <c r="A13" s="24" t="s">
        <v>11</v>
      </c>
      <c r="B13" s="4">
        <v>1310</v>
      </c>
      <c r="C13" s="4">
        <v>2234.4</v>
      </c>
      <c r="D13" s="4">
        <v>2244.1</v>
      </c>
      <c r="E13" s="4">
        <v>2410.2</v>
      </c>
      <c r="F13" s="4">
        <v>2600.6</v>
      </c>
      <c r="G13" s="5">
        <f t="shared" si="0"/>
        <v>171.30534351145036</v>
      </c>
      <c r="H13" s="5">
        <f>D13/C13*100</f>
        <v>100.43412101682779</v>
      </c>
      <c r="I13" s="5">
        <f>E13/D13*100</f>
        <v>107.40163094336259</v>
      </c>
      <c r="J13" s="5">
        <f>F13/E13*100</f>
        <v>107.89975935607004</v>
      </c>
    </row>
    <row r="14" spans="1:10" s="13" customFormat="1" ht="16.5" thickBot="1">
      <c r="A14" s="23" t="s">
        <v>4</v>
      </c>
      <c r="B14" s="12">
        <v>12286.3</v>
      </c>
      <c r="C14" s="12">
        <v>13501.4</v>
      </c>
      <c r="D14" s="12">
        <v>13235.1</v>
      </c>
      <c r="E14" s="12">
        <v>14325.8</v>
      </c>
      <c r="F14" s="12">
        <v>14730.9</v>
      </c>
      <c r="G14" s="12">
        <f aca="true" t="shared" si="2" ref="G14:G21">D14/B14*100</f>
        <v>107.72242253566982</v>
      </c>
      <c r="H14" s="12">
        <f aca="true" t="shared" si="3" ref="H14:J20">D14/C14*100</f>
        <v>98.0276119513532</v>
      </c>
      <c r="I14" s="12">
        <f t="shared" si="3"/>
        <v>108.24096531193568</v>
      </c>
      <c r="J14" s="12">
        <f t="shared" si="3"/>
        <v>102.82776529059458</v>
      </c>
    </row>
    <row r="15" spans="1:10" ht="16.5" thickBot="1">
      <c r="A15" s="24" t="s">
        <v>12</v>
      </c>
      <c r="B15" s="4">
        <v>1325</v>
      </c>
      <c r="C15" s="4">
        <v>1926.8</v>
      </c>
      <c r="D15" s="4">
        <v>1500.5</v>
      </c>
      <c r="E15" s="4">
        <v>1599.3</v>
      </c>
      <c r="F15" s="4">
        <v>1712.6</v>
      </c>
      <c r="G15" s="5">
        <f t="shared" si="2"/>
        <v>113.24528301886791</v>
      </c>
      <c r="H15" s="5">
        <f t="shared" si="3"/>
        <v>77.87523354785137</v>
      </c>
      <c r="I15" s="5">
        <f t="shared" si="3"/>
        <v>106.58447184271908</v>
      </c>
      <c r="J15" s="5">
        <f t="shared" si="3"/>
        <v>107.08434940286375</v>
      </c>
    </row>
    <row r="16" spans="1:10" ht="32.25" thickBot="1">
      <c r="A16" s="24" t="s">
        <v>13</v>
      </c>
      <c r="B16" s="4">
        <v>6550</v>
      </c>
      <c r="C16" s="4">
        <v>5229.6</v>
      </c>
      <c r="D16" s="4">
        <v>7262</v>
      </c>
      <c r="E16" s="4">
        <v>7262</v>
      </c>
      <c r="F16" s="4">
        <v>7262</v>
      </c>
      <c r="G16" s="5">
        <f t="shared" si="2"/>
        <v>110.8702290076336</v>
      </c>
      <c r="H16" s="5">
        <f t="shared" si="3"/>
        <v>138.863392993728</v>
      </c>
      <c r="I16" s="5">
        <f t="shared" si="3"/>
        <v>100</v>
      </c>
      <c r="J16" s="5">
        <f t="shared" si="3"/>
        <v>100</v>
      </c>
    </row>
    <row r="17" spans="1:10" ht="32.25" thickBot="1">
      <c r="A17" s="24" t="s">
        <v>5</v>
      </c>
      <c r="B17" s="4"/>
      <c r="C17" s="6"/>
      <c r="D17" s="4">
        <v>212.9</v>
      </c>
      <c r="E17" s="6">
        <v>223.7</v>
      </c>
      <c r="F17" s="6">
        <v>236.7</v>
      </c>
      <c r="G17" s="5">
        <v>0</v>
      </c>
      <c r="H17" s="5">
        <v>0</v>
      </c>
      <c r="I17" s="5">
        <f>E17/D17*100</f>
        <v>105.07280413339595</v>
      </c>
      <c r="J17" s="5">
        <f>F17/E17*100</f>
        <v>105.81135449262405</v>
      </c>
    </row>
    <row r="18" spans="1:10" ht="16.5" thickBot="1">
      <c r="A18" s="24" t="s">
        <v>32</v>
      </c>
      <c r="B18" s="4">
        <v>1978.4</v>
      </c>
      <c r="C18" s="6">
        <v>1961.6</v>
      </c>
      <c r="D18" s="18">
        <v>1967.2</v>
      </c>
      <c r="E18" s="6">
        <v>2905.1</v>
      </c>
      <c r="F18" s="6">
        <v>3134.6</v>
      </c>
      <c r="G18" s="5">
        <f t="shared" si="2"/>
        <v>99.43388596845935</v>
      </c>
      <c r="H18" s="5">
        <f t="shared" si="3"/>
        <v>100.28548123980426</v>
      </c>
      <c r="I18" s="5">
        <f t="shared" si="3"/>
        <v>147.67690117934117</v>
      </c>
      <c r="J18" s="5">
        <f t="shared" si="3"/>
        <v>107.89990017555333</v>
      </c>
    </row>
    <row r="19" spans="1:10" ht="48" thickBot="1">
      <c r="A19" s="24" t="s">
        <v>31</v>
      </c>
      <c r="B19" s="4">
        <v>1673.9</v>
      </c>
      <c r="C19" s="6">
        <v>2434.1</v>
      </c>
      <c r="D19" s="4">
        <v>1579</v>
      </c>
      <c r="E19" s="6">
        <v>1579</v>
      </c>
      <c r="F19" s="6">
        <v>1579</v>
      </c>
      <c r="G19" s="5">
        <f t="shared" si="2"/>
        <v>94.3306051735468</v>
      </c>
      <c r="H19" s="5">
        <f t="shared" si="3"/>
        <v>64.86997247442586</v>
      </c>
      <c r="I19" s="5">
        <f t="shared" si="3"/>
        <v>100</v>
      </c>
      <c r="J19" s="5">
        <f t="shared" si="3"/>
        <v>100</v>
      </c>
    </row>
    <row r="20" spans="1:10" ht="63.75" thickBot="1">
      <c r="A20" s="24" t="s">
        <v>6</v>
      </c>
      <c r="B20" s="4">
        <v>75</v>
      </c>
      <c r="C20" s="4">
        <v>215.4</v>
      </c>
      <c r="D20" s="4">
        <v>75</v>
      </c>
      <c r="E20" s="4">
        <v>75</v>
      </c>
      <c r="F20" s="4">
        <v>75</v>
      </c>
      <c r="G20" s="5">
        <f t="shared" si="2"/>
        <v>100</v>
      </c>
      <c r="H20" s="4">
        <f t="shared" si="3"/>
        <v>34.81894150417828</v>
      </c>
      <c r="I20" s="4">
        <f t="shared" si="3"/>
        <v>100</v>
      </c>
      <c r="J20" s="5">
        <f t="shared" si="3"/>
        <v>100</v>
      </c>
    </row>
    <row r="21" spans="1:10" ht="16.5" thickBot="1">
      <c r="A21" s="24" t="s">
        <v>14</v>
      </c>
      <c r="B21" s="4">
        <v>684</v>
      </c>
      <c r="C21" s="4">
        <v>459.9</v>
      </c>
      <c r="D21" s="4">
        <v>638.5</v>
      </c>
      <c r="E21" s="4">
        <v>681.7</v>
      </c>
      <c r="F21" s="4">
        <v>731</v>
      </c>
      <c r="G21" s="5">
        <f t="shared" si="2"/>
        <v>93.34795321637426</v>
      </c>
      <c r="H21" s="4">
        <f>D21/C21*100</f>
        <v>138.83452924548817</v>
      </c>
      <c r="I21" s="4">
        <f>E21/D21*100</f>
        <v>106.76585747846516</v>
      </c>
      <c r="J21" s="5">
        <f>F21/E20:E21*100</f>
        <v>107.23192019950123</v>
      </c>
    </row>
    <row r="22" spans="1:10" ht="16.5" thickBot="1">
      <c r="A22" s="24" t="s">
        <v>15</v>
      </c>
      <c r="B22" s="4"/>
      <c r="C22" s="4">
        <v>449.5</v>
      </c>
      <c r="D22" s="4"/>
      <c r="E22" s="4"/>
      <c r="F22" s="4"/>
      <c r="G22" s="5"/>
      <c r="H22" s="4"/>
      <c r="I22" s="4"/>
      <c r="J22" s="5"/>
    </row>
    <row r="23" spans="1:10" ht="48" thickBot="1">
      <c r="A23" s="24" t="s">
        <v>33</v>
      </c>
      <c r="B23" s="4"/>
      <c r="C23" s="4">
        <v>824.5</v>
      </c>
      <c r="D23" s="4"/>
      <c r="E23" s="4"/>
      <c r="F23" s="4"/>
      <c r="G23" s="5"/>
      <c r="H23" s="4"/>
      <c r="I23" s="4"/>
      <c r="J23" s="5"/>
    </row>
    <row r="24" spans="1:10" s="17" customFormat="1" ht="23.25" customHeight="1" thickBot="1">
      <c r="A24" s="25" t="s">
        <v>28</v>
      </c>
      <c r="B24" s="15">
        <v>94400.1</v>
      </c>
      <c r="C24" s="15">
        <v>93344.9</v>
      </c>
      <c r="D24" s="15">
        <v>99223.3</v>
      </c>
      <c r="E24" s="15">
        <v>105355.3</v>
      </c>
      <c r="F24" s="15">
        <v>110467.6</v>
      </c>
      <c r="G24" s="16">
        <f>D24/B24*100</f>
        <v>105.10931662148664</v>
      </c>
      <c r="H24" s="15">
        <f aca="true" t="shared" si="4" ref="H24:J25">D24/C24*100</f>
        <v>106.29750527345362</v>
      </c>
      <c r="I24" s="15">
        <f t="shared" si="4"/>
        <v>106.18000006046967</v>
      </c>
      <c r="J24" s="16">
        <f t="shared" si="4"/>
        <v>104.85243741890535</v>
      </c>
    </row>
    <row r="25" spans="1:10" s="13" customFormat="1" ht="16.5" thickBot="1">
      <c r="A25" s="23" t="s">
        <v>7</v>
      </c>
      <c r="B25" s="12">
        <v>494166.2</v>
      </c>
      <c r="C25" s="14">
        <v>540168.7</v>
      </c>
      <c r="D25" s="12">
        <v>451928.2</v>
      </c>
      <c r="E25" s="14">
        <v>466685.8</v>
      </c>
      <c r="F25" s="14">
        <v>455255.5</v>
      </c>
      <c r="G25" s="12">
        <f>D25/B25*100</f>
        <v>91.45267320994435</v>
      </c>
      <c r="H25" s="14">
        <f t="shared" si="4"/>
        <v>83.66427006970231</v>
      </c>
      <c r="I25" s="14">
        <f t="shared" si="4"/>
        <v>103.26547447138725</v>
      </c>
      <c r="J25" s="12">
        <f t="shared" si="4"/>
        <v>97.55075041923281</v>
      </c>
    </row>
    <row r="26" spans="1:10" ht="16.5" thickBot="1">
      <c r="A26" s="26" t="s">
        <v>9</v>
      </c>
      <c r="B26" s="4">
        <v>167249.1</v>
      </c>
      <c r="C26" s="4">
        <v>167249.1</v>
      </c>
      <c r="D26" s="4">
        <v>164449</v>
      </c>
      <c r="E26" s="4">
        <v>163690.1</v>
      </c>
      <c r="F26" s="4">
        <v>138203.7</v>
      </c>
      <c r="G26" s="7">
        <f>D26/B26*100</f>
        <v>98.32579069184825</v>
      </c>
      <c r="H26" s="8">
        <v>92.85</v>
      </c>
      <c r="I26" s="8">
        <v>108.4</v>
      </c>
      <c r="J26" s="8">
        <v>106.11</v>
      </c>
    </row>
    <row r="27" spans="1:10" ht="16.5" thickBot="1">
      <c r="A27" s="27" t="s">
        <v>29</v>
      </c>
      <c r="B27" s="4">
        <v>326917.1</v>
      </c>
      <c r="C27" s="4">
        <v>372919.6</v>
      </c>
      <c r="D27" s="4">
        <v>287479.2</v>
      </c>
      <c r="E27" s="4">
        <v>302995.7</v>
      </c>
      <c r="F27" s="4">
        <v>317051.8</v>
      </c>
      <c r="G27" s="7">
        <f>D27/B27*100</f>
        <v>87.93642180234684</v>
      </c>
      <c r="H27" s="8">
        <v>79.32</v>
      </c>
      <c r="I27" s="8">
        <v>107.25</v>
      </c>
      <c r="J27" s="8">
        <v>106.33</v>
      </c>
    </row>
    <row r="28" spans="1:10" s="13" customFormat="1" ht="16.5" thickBot="1">
      <c r="A28" s="23" t="s">
        <v>8</v>
      </c>
      <c r="B28" s="12">
        <v>588566.3</v>
      </c>
      <c r="C28" s="12">
        <v>633513.6</v>
      </c>
      <c r="D28" s="12">
        <v>551151.5</v>
      </c>
      <c r="E28" s="12">
        <v>572041.1</v>
      </c>
      <c r="F28" s="12">
        <v>565723.1</v>
      </c>
      <c r="G28" s="12">
        <f>D28/B28*100</f>
        <v>93.64306111308105</v>
      </c>
      <c r="H28" s="12">
        <f>D28/C28*100</f>
        <v>86.9991583448248</v>
      </c>
      <c r="I28" s="12">
        <f>E28/D28*100</f>
        <v>103.79017384512244</v>
      </c>
      <c r="J28" s="12">
        <f>F28/E28*100</f>
        <v>98.89553390481908</v>
      </c>
    </row>
    <row r="29" spans="1:10" ht="15.75">
      <c r="A29" s="11"/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2">
    <mergeCell ref="E1:J1"/>
    <mergeCell ref="A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Борисович</cp:lastModifiedBy>
  <cp:lastPrinted>2014-11-24T04:00:10Z</cp:lastPrinted>
  <dcterms:created xsi:type="dcterms:W3CDTF">2011-05-18T03:07:37Z</dcterms:created>
  <dcterms:modified xsi:type="dcterms:W3CDTF">2014-12-09T05:46:19Z</dcterms:modified>
  <cp:category/>
  <cp:version/>
  <cp:contentType/>
  <cp:contentStatus/>
</cp:coreProperties>
</file>